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626"/>
  <workbookPr/>
  <mc:AlternateContent xmlns:mc="http://schemas.openxmlformats.org/markup-compatibility/2006">
    <mc:Choice Requires="x15">
      <x15ac:absPath xmlns:x15ac="http://schemas.microsoft.com/office/spreadsheetml/2010/11/ac" url="C:\Users\23411619\Documents\PEE Work\SEPU and SEPA 2023\SEPA 2023\TOP_UP SEPI\"/>
    </mc:Choice>
  </mc:AlternateContent>
  <xr:revisionPtr revIDLastSave="0" documentId="13_ncr:1_{F5A65608-1D01-43A3-9716-AD1A86AE0522}" xr6:coauthVersionLast="47" xr6:coauthVersionMax="47" xr10:uidLastSave="{00000000-0000-0000-0000-000000000000}"/>
  <bookViews>
    <workbookView xWindow="-110" yWindow="-110" windowWidth="19420" windowHeight="10300" tabRatio="500" xr2:uid="{00000000-000D-0000-FFFF-FFFF00000000}"/>
  </bookViews>
  <sheets>
    <sheet name="SEPA 2023 Tab1" sheetId="1" r:id="rId1"/>
    <sheet name="SEPA 2023 Tab2" sheetId="2" r:id="rId2"/>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U7" i="2" l="1"/>
  <c r="AV7" i="2" s="1"/>
  <c r="AW7" i="2" s="1"/>
  <c r="AN7" i="2"/>
  <c r="AO7" i="2" s="1"/>
  <c r="AP7" i="2" s="1"/>
  <c r="AH7" i="2"/>
  <c r="AI7" i="2" s="1"/>
  <c r="AG7" i="2"/>
  <c r="Z7" i="2"/>
  <c r="AA7" i="2" s="1"/>
  <c r="AB7" i="2" s="1"/>
  <c r="P7" i="2"/>
  <c r="Q7" i="2" s="1"/>
  <c r="R7" i="2" s="1"/>
</calcChain>
</file>

<file path=xl/sharedStrings.xml><?xml version="1.0" encoding="utf-8"?>
<sst xmlns="http://schemas.openxmlformats.org/spreadsheetml/2006/main" count="143" uniqueCount="101">
  <si>
    <t>TAB 1</t>
  </si>
  <si>
    <t>Name of Applicant (as it appear on MCC/SAHPRA License):</t>
  </si>
  <si>
    <t>Trade Name of Applicant (i.e. trading as):</t>
  </si>
  <si>
    <t>Name of Contact Person:</t>
  </si>
  <si>
    <t>Email address of the contact person above:</t>
  </si>
  <si>
    <t xml:space="preserve">Telephone number, cellphone number and fax number of the contact person above </t>
  </si>
  <si>
    <t>THIS COLUMN IS FOR OFFICE USE ONLY</t>
  </si>
  <si>
    <t>Applicant MCC/SAHPRA Licence No</t>
  </si>
  <si>
    <t>Applicant Name as Registered with MCC/SAHPRA</t>
  </si>
  <si>
    <t>MCC/SAHPRA Medicine Registration No</t>
  </si>
  <si>
    <t>Nappi Code</t>
  </si>
  <si>
    <t>ATC 4 Code (WHO)</t>
  </si>
  <si>
    <t>Schedule</t>
  </si>
  <si>
    <t>Medicine Proprietary Name</t>
  </si>
  <si>
    <t>Active Ingredients</t>
  </si>
  <si>
    <t>Strength</t>
  </si>
  <si>
    <t>Unit</t>
  </si>
  <si>
    <t>Dosage Form</t>
  </si>
  <si>
    <t>Pack Size</t>
  </si>
  <si>
    <t>Quantity</t>
  </si>
  <si>
    <t>Manufacturer Price</t>
  </si>
  <si>
    <t>Logistics Fee</t>
  </si>
  <si>
    <t>VAT</t>
  </si>
  <si>
    <t>SEP</t>
  </si>
  <si>
    <t>Unit Price</t>
  </si>
  <si>
    <t>Effective Date</t>
  </si>
  <si>
    <t>Status</t>
  </si>
  <si>
    <t>Originator or Generic</t>
  </si>
  <si>
    <t>Requested Manufacturer Price</t>
  </si>
  <si>
    <t>Requested Logistics Fee</t>
  </si>
  <si>
    <t>VAT on Request</t>
  </si>
  <si>
    <t>Requested SEP</t>
  </si>
  <si>
    <t>Requested Unit Price</t>
  </si>
  <si>
    <t>numerical field</t>
  </si>
  <si>
    <t>2 decimal places</t>
  </si>
  <si>
    <t>no currency symbols</t>
  </si>
  <si>
    <t xml:space="preserve">right indent </t>
  </si>
  <si>
    <t>TAB 2</t>
  </si>
  <si>
    <t>For the purposes of Regulation 8 (1) d</t>
  </si>
  <si>
    <t>AUSTRALIA</t>
  </si>
  <si>
    <t>CANADA</t>
  </si>
  <si>
    <t>NEW ZEALAND</t>
  </si>
  <si>
    <t>SPAIN</t>
  </si>
  <si>
    <t>ALTERNATIVE COUNTRY 1</t>
  </si>
  <si>
    <t>ALTERNATIVE COUNTRY 2…….etc</t>
  </si>
  <si>
    <t>Applicants MCC/SAHPRA Licence No</t>
  </si>
  <si>
    <t>Product MCC/SAHPRA Registration No</t>
  </si>
  <si>
    <t xml:space="preserve">ATC 4 </t>
  </si>
  <si>
    <t>Product Proprietary Name</t>
  </si>
  <si>
    <t>Closest Aus pack size</t>
  </si>
  <si>
    <t>Related Aus Qty</t>
  </si>
  <si>
    <t>Aus Man Price Aus$</t>
  </si>
  <si>
    <t>AUS$ Exchange Rate</t>
  </si>
  <si>
    <t>AUS Price in Rands</t>
  </si>
  <si>
    <t xml:space="preserve">AUS matching pack price in Rands (Excl VAT) </t>
  </si>
  <si>
    <t>Comment on Australian Price Provided</t>
  </si>
  <si>
    <t>Closest Canada pack size</t>
  </si>
  <si>
    <t>Related CAN Qty</t>
  </si>
  <si>
    <t>CAN Man Price Can$</t>
  </si>
  <si>
    <t>CAN$ Exchange Rate</t>
  </si>
  <si>
    <t>CAN Price in Rands</t>
  </si>
  <si>
    <t xml:space="preserve">CAN matching pack price in Rands (Excl VAT) </t>
  </si>
  <si>
    <t>Comment on Canadian Price Provided</t>
  </si>
  <si>
    <t>Closest NZ pack size</t>
  </si>
  <si>
    <t>Related NZ Qty</t>
  </si>
  <si>
    <t>NZ Man Price NZ$</t>
  </si>
  <si>
    <t>NZ$ Exchange Rate</t>
  </si>
  <si>
    <t>NZ Price in Rands</t>
  </si>
  <si>
    <t xml:space="preserve">NZ matching pack price in Rands (Excl VAT) </t>
  </si>
  <si>
    <t>Comment on New Zealand Price Provided</t>
  </si>
  <si>
    <t>Closest Spain pack size</t>
  </si>
  <si>
    <t>Related Spain Qty</t>
  </si>
  <si>
    <t>Spain Man Price Euro</t>
  </si>
  <si>
    <t>Euro Exchange Rate</t>
  </si>
  <si>
    <t>Spanish Price in Rands</t>
  </si>
  <si>
    <t xml:space="preserve">Spain matching pack price in Rands (Excl VAT) </t>
  </si>
  <si>
    <t>Comment on Spanish Price Provided</t>
  </si>
  <si>
    <t>Closest Alt Country pack size</t>
  </si>
  <si>
    <t>Related Alt Country Qty</t>
  </si>
  <si>
    <t>Man Price Alternative Currency</t>
  </si>
  <si>
    <t>Alternative Currency Exchange Rate</t>
  </si>
  <si>
    <t>Alternative Country Price in Rands</t>
  </si>
  <si>
    <t xml:space="preserve">Alternative country matching pack price in Rands (Excl VAT) </t>
  </si>
  <si>
    <t>Comment on Alternative Country Price Provided</t>
  </si>
  <si>
    <t>Example</t>
  </si>
  <si>
    <t>Only for description of process</t>
  </si>
  <si>
    <t xml:space="preserve">The Example in New Zealand is packed in boxes of 60 that are shrink wrapped in 3's.    The price in the "NZ matching pack price in Rands" column is the equivalent New Zealand price in Rands for the pack and quantity represented here on this row for South Africa.  </t>
  </si>
  <si>
    <t>NOTE:</t>
  </si>
  <si>
    <t xml:space="preserve">1. NO amended version of this template will be acceptable.  </t>
  </si>
  <si>
    <t xml:space="preserve">3. The exchange rates for Australia, Canada, New Zealand and Spain are already provided in this template.  </t>
  </si>
  <si>
    <t xml:space="preserve">4. The formating for this template is as per DoP </t>
  </si>
  <si>
    <t>AUS</t>
  </si>
  <si>
    <t>CAN</t>
  </si>
  <si>
    <t>NZD</t>
  </si>
  <si>
    <t>EUR</t>
  </si>
  <si>
    <t>SEP ON 17 JULY 2023</t>
  </si>
  <si>
    <t xml:space="preserve">REQUESTED 2023 TOP-UP SEP ADJUSTMENT  </t>
  </si>
  <si>
    <t>2023 TOP-UP SINGLE EXIT PRICE ADJUSTMENT  TEMPLATE</t>
  </si>
  <si>
    <t>2. Exchange rates are calculated as an average of the daily rate for the period 01 January 2023 to 30 June 2023</t>
  </si>
  <si>
    <t>SEP ON 17 July 2023</t>
  </si>
  <si>
    <r>
      <t xml:space="preserve">Volume of Sales </t>
    </r>
    <r>
      <rPr>
        <b/>
        <sz val="10"/>
        <rFont val="Arial"/>
        <family val="2"/>
      </rPr>
      <t>(01Jan 2023 to 30 June 2023)</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</si>
</sst>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0000000"/>
    <numFmt numFmtId="165" formatCode="#,##0.00;[Red]#,##0.00"/>
    <numFmt numFmtId="166" formatCode="[$-1C09]dd\ mmmm\ yyyy;@"/>
    <numFmt numFmtId="167" formatCode="0.00000000"/>
  </numFmts>
  <fonts count="12" x14ac:knownFonts="1">
    <font>
      <sz val="10"/>
      <name val="Arial"/>
      <charset val="1"/>
    </font>
    <font>
      <sz val="12"/>
      <name val="Arial"/>
      <family val="2"/>
    </font>
    <font>
      <sz val="10"/>
      <color rgb="FF1F497D"/>
      <name val="Arial"/>
      <family val="2"/>
    </font>
    <font>
      <sz val="10"/>
      <name val="Arial"/>
      <family val="2"/>
    </font>
    <font>
      <b/>
      <sz val="12"/>
      <name val="Arial"/>
      <family val="2"/>
    </font>
    <font>
      <b/>
      <sz val="20"/>
      <color rgb="FF00B0F0"/>
      <name val="Arial"/>
      <family val="2"/>
    </font>
    <font>
      <b/>
      <sz val="12"/>
      <color rgb="FF008000"/>
      <name val="Arial"/>
      <family val="2"/>
    </font>
    <font>
      <sz val="22"/>
      <name val="Arial"/>
      <family val="2"/>
    </font>
    <font>
      <b/>
      <sz val="10"/>
      <color rgb="FFFF0000"/>
      <name val="Arial"/>
      <family val="2"/>
    </font>
    <font>
      <b/>
      <sz val="10"/>
      <name val="Arial"/>
      <family val="2"/>
    </font>
    <font>
      <b/>
      <sz val="18"/>
      <name val="Arial"/>
      <family val="2"/>
    </font>
    <font>
      <b/>
      <sz val="18"/>
      <color rgb="FF008000"/>
      <name val="Arial"/>
      <family val="2"/>
    </font>
  </fonts>
  <fills count="19">
    <fill>
      <patternFill patternType="none"/>
    </fill>
    <fill>
      <patternFill patternType="gray125"/>
    </fill>
    <fill>
      <patternFill patternType="solid">
        <fgColor rgb="FFD9D9D9"/>
        <bgColor rgb="FFD7E4BD"/>
      </patternFill>
    </fill>
    <fill>
      <patternFill patternType="solid">
        <fgColor rgb="FFFFFFFF"/>
        <bgColor rgb="FFFFFFCC"/>
      </patternFill>
    </fill>
    <fill>
      <patternFill patternType="solid">
        <fgColor theme="9" tint="0.39997558519241921"/>
        <bgColor rgb="FFFFFFCC"/>
      </patternFill>
    </fill>
    <fill>
      <patternFill patternType="solid">
        <fgColor theme="9" tint="0.39997558519241921"/>
        <bgColor rgb="FFB7DEE8"/>
      </patternFill>
    </fill>
    <fill>
      <patternFill patternType="solid">
        <fgColor rgb="FFDBEEF4"/>
        <bgColor rgb="FFDCE6F2"/>
      </patternFill>
    </fill>
    <fill>
      <patternFill patternType="solid">
        <fgColor theme="9" tint="0.39997558519241921"/>
        <bgColor rgb="FFDCE6F2"/>
      </patternFill>
    </fill>
    <fill>
      <patternFill patternType="solid">
        <fgColor rgb="FFCCC1DA"/>
        <bgColor rgb="FFC0C0C0"/>
      </patternFill>
    </fill>
    <fill>
      <patternFill patternType="solid">
        <fgColor rgb="FFB7DEE8"/>
        <bgColor rgb="FFB9CDE5"/>
      </patternFill>
    </fill>
    <fill>
      <patternFill patternType="solid">
        <fgColor rgb="FFFCD5B5"/>
        <bgColor rgb="FFD9D9D9"/>
      </patternFill>
    </fill>
    <fill>
      <patternFill patternType="solid">
        <fgColor rgb="FFD7E4BD"/>
        <bgColor rgb="FFD9D9D9"/>
      </patternFill>
    </fill>
    <fill>
      <patternFill patternType="solid">
        <fgColor rgb="FFDCE6F2"/>
        <bgColor rgb="FFDBEEF4"/>
      </patternFill>
    </fill>
    <fill>
      <patternFill patternType="solid">
        <fgColor theme="2"/>
        <bgColor rgb="FFDBEEF4"/>
      </patternFill>
    </fill>
    <fill>
      <patternFill patternType="solid">
        <fgColor theme="9" tint="0.39997558519241921"/>
        <bgColor indexed="64"/>
      </patternFill>
    </fill>
    <fill>
      <patternFill patternType="solid">
        <fgColor rgb="FFFFFFCC"/>
        <bgColor rgb="FFFFFFFF"/>
      </patternFill>
    </fill>
    <fill>
      <patternFill patternType="solid">
        <fgColor rgb="FFCCFFFF"/>
        <bgColor rgb="FFDBEEF4"/>
      </patternFill>
    </fill>
    <fill>
      <patternFill patternType="solid">
        <fgColor rgb="FFCCFFCC"/>
        <bgColor rgb="FFCCFFFF"/>
      </patternFill>
    </fill>
    <fill>
      <patternFill patternType="solid">
        <fgColor rgb="FFC0C0C0"/>
        <bgColor rgb="FFCCC1DA"/>
      </patternFill>
    </fill>
  </fills>
  <borders count="56">
    <border>
      <left/>
      <right/>
      <top/>
      <bottom/>
      <diagonal/>
    </border>
    <border>
      <left style="thin">
        <color auto="1"/>
      </left>
      <right style="thin">
        <color auto="1"/>
      </right>
      <top style="thin">
        <color auto="1"/>
      </top>
      <bottom style="thin">
        <color auto="1"/>
      </bottom>
      <diagonal/>
    </border>
    <border>
      <left style="thick">
        <color auto="1"/>
      </left>
      <right/>
      <top style="thick">
        <color auto="1"/>
      </top>
      <bottom style="medium">
        <color auto="1"/>
      </bottom>
      <diagonal/>
    </border>
    <border>
      <left style="thick">
        <color auto="1"/>
      </left>
      <right/>
      <top style="medium">
        <color auto="1"/>
      </top>
      <bottom/>
      <diagonal/>
    </border>
    <border>
      <left/>
      <right/>
      <top style="medium">
        <color auto="1"/>
      </top>
      <bottom/>
      <diagonal/>
    </border>
    <border>
      <left style="thick">
        <color auto="1"/>
      </left>
      <right/>
      <top/>
      <bottom/>
      <diagonal/>
    </border>
    <border>
      <left style="thick">
        <color auto="1"/>
      </left>
      <right/>
      <top style="medium">
        <color auto="1"/>
      </top>
      <bottom style="medium">
        <color auto="1"/>
      </bottom>
      <diagonal/>
    </border>
    <border>
      <left/>
      <right/>
      <top style="medium">
        <color auto="1"/>
      </top>
      <bottom style="medium">
        <color auto="1"/>
      </bottom>
      <diagonal/>
    </border>
    <border>
      <left style="thick">
        <color auto="1"/>
      </left>
      <right style="medium">
        <color auto="1"/>
      </right>
      <top style="medium">
        <color auto="1"/>
      </top>
      <bottom style="medium">
        <color auto="1"/>
      </bottom>
      <diagonal/>
    </border>
    <border>
      <left style="medium">
        <color rgb="FF969696"/>
      </left>
      <right style="medium">
        <color rgb="FF969696"/>
      </right>
      <top style="medium">
        <color rgb="FF969696"/>
      </top>
      <bottom style="medium">
        <color auto="1"/>
      </bottom>
      <diagonal/>
    </border>
    <border>
      <left style="medium">
        <color auto="1"/>
      </left>
      <right style="medium">
        <color auto="1"/>
      </right>
      <top style="medium">
        <color auto="1"/>
      </top>
      <bottom style="medium">
        <color auto="1"/>
      </bottom>
      <diagonal/>
    </border>
    <border>
      <left style="medium">
        <color auto="1"/>
      </left>
      <right/>
      <top style="medium">
        <color auto="1"/>
      </top>
      <bottom style="thick">
        <color auto="1"/>
      </bottom>
      <diagonal/>
    </border>
    <border>
      <left/>
      <right/>
      <top style="medium">
        <color auto="1"/>
      </top>
      <bottom style="thick">
        <color auto="1"/>
      </bottom>
      <diagonal/>
    </border>
    <border>
      <left style="medium">
        <color auto="1"/>
      </left>
      <right style="thin">
        <color auto="1"/>
      </right>
      <top/>
      <bottom style="thin">
        <color auto="1"/>
      </bottom>
      <diagonal/>
    </border>
    <border>
      <left style="thick">
        <color auto="1"/>
      </left>
      <right style="thin">
        <color auto="1"/>
      </right>
      <top/>
      <bottom style="thin">
        <color auto="1"/>
      </bottom>
      <diagonal/>
    </border>
    <border>
      <left style="thin">
        <color auto="1"/>
      </left>
      <right style="thin">
        <color auto="1"/>
      </right>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rgb="FF969696"/>
      </left>
      <right style="medium">
        <color rgb="FF969696"/>
      </right>
      <top style="medium">
        <color auto="1"/>
      </top>
      <bottom style="medium">
        <color auto="1"/>
      </bottom>
      <diagonal/>
    </border>
    <border>
      <left/>
      <right style="thick">
        <color auto="1"/>
      </right>
      <top style="medium">
        <color auto="1"/>
      </top>
      <bottom style="medium">
        <color auto="1"/>
      </bottom>
      <diagonal/>
    </border>
    <border>
      <left style="thin">
        <color auto="1"/>
      </left>
      <right style="thin">
        <color auto="1"/>
      </right>
      <top style="medium">
        <color auto="1"/>
      </top>
      <bottom style="thick">
        <color auto="1"/>
      </bottom>
      <diagonal/>
    </border>
    <border>
      <left/>
      <right style="thin">
        <color auto="1"/>
      </right>
      <top style="medium">
        <color auto="1"/>
      </top>
      <bottom/>
      <diagonal/>
    </border>
    <border>
      <left style="thin">
        <color auto="1"/>
      </left>
      <right/>
      <top style="thin">
        <color auto="1"/>
      </top>
      <bottom style="thin">
        <color auto="1"/>
      </bottom>
      <diagonal/>
    </border>
    <border>
      <left/>
      <right style="thin">
        <color auto="1"/>
      </right>
      <top/>
      <bottom/>
      <diagonal/>
    </border>
    <border>
      <left style="thin">
        <color auto="1"/>
      </left>
      <right/>
      <top style="thin">
        <color auto="1"/>
      </top>
      <bottom/>
      <diagonal/>
    </border>
    <border>
      <left style="medium">
        <color auto="1"/>
      </left>
      <right style="thick">
        <color auto="1"/>
      </right>
      <top style="medium">
        <color auto="1"/>
      </top>
      <bottom style="medium">
        <color auto="1"/>
      </bottom>
      <diagonal/>
    </border>
    <border>
      <left/>
      <right style="thin">
        <color auto="1"/>
      </right>
      <top style="thin">
        <color auto="1"/>
      </top>
      <bottom style="thin">
        <color auto="1"/>
      </bottom>
      <diagonal/>
    </border>
    <border>
      <left style="medium">
        <color auto="1"/>
      </left>
      <right/>
      <top style="medium">
        <color auto="1"/>
      </top>
      <bottom style="medium">
        <color auto="1"/>
      </bottom>
      <diagonal/>
    </border>
    <border>
      <left style="thin">
        <color auto="1"/>
      </left>
      <right/>
      <top style="medium">
        <color auto="1"/>
      </top>
      <bottom style="thick">
        <color auto="1"/>
      </bottom>
      <diagonal/>
    </border>
    <border>
      <left style="thin">
        <color auto="1"/>
      </left>
      <right/>
      <top style="thin">
        <color auto="1"/>
      </top>
      <bottom style="medium">
        <color auto="1"/>
      </bottom>
      <diagonal/>
    </border>
    <border>
      <left style="thin">
        <color auto="1"/>
      </left>
      <right style="thin">
        <color auto="1"/>
      </right>
      <top style="thin">
        <color auto="1"/>
      </top>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thick">
        <color auto="1"/>
      </left>
      <right/>
      <top style="medium">
        <color auto="1"/>
      </top>
      <bottom style="thin">
        <color auto="1"/>
      </bottom>
      <diagonal/>
    </border>
    <border>
      <left/>
      <right/>
      <top style="medium">
        <color auto="1"/>
      </top>
      <bottom style="thin">
        <color auto="1"/>
      </bottom>
      <diagonal/>
    </border>
    <border>
      <left style="thick">
        <color auto="1"/>
      </left>
      <right/>
      <top style="thin">
        <color auto="1"/>
      </top>
      <bottom style="thin">
        <color auto="1"/>
      </bottom>
      <diagonal/>
    </border>
    <border>
      <left/>
      <right/>
      <top style="thin">
        <color auto="1"/>
      </top>
      <bottom style="thin">
        <color auto="1"/>
      </bottom>
      <diagonal/>
    </border>
    <border>
      <left style="thick">
        <color auto="1"/>
      </left>
      <right/>
      <top style="thin">
        <color auto="1"/>
      </top>
      <bottom style="medium">
        <color auto="1"/>
      </bottom>
      <diagonal/>
    </border>
    <border>
      <left/>
      <right/>
      <top style="thin">
        <color auto="1"/>
      </top>
      <bottom style="medium">
        <color auto="1"/>
      </bottom>
      <diagonal/>
    </border>
    <border>
      <left style="thick">
        <color auto="1"/>
      </left>
      <right style="medium">
        <color rgb="FF969696"/>
      </right>
      <top style="medium">
        <color rgb="FF969696"/>
      </top>
      <bottom style="medium">
        <color auto="1"/>
      </bottom>
      <diagonal/>
    </border>
    <border>
      <left style="thick">
        <color auto="1"/>
      </left>
      <right style="thin">
        <color auto="1"/>
      </right>
      <top style="medium">
        <color auto="1"/>
      </top>
      <bottom style="thin">
        <color auto="1"/>
      </bottom>
      <diagonal/>
    </border>
    <border>
      <left style="thick">
        <color auto="1"/>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style="medium">
        <color rgb="FF969696"/>
      </left>
      <right style="medium">
        <color rgb="FF969696"/>
      </right>
      <top style="medium">
        <color auto="1"/>
      </top>
      <bottom style="medium">
        <color rgb="FF969696"/>
      </bottom>
      <diagonal/>
    </border>
    <border>
      <left style="medium">
        <color rgb="FF969696"/>
      </left>
      <right/>
      <top style="medium">
        <color auto="1"/>
      </top>
      <bottom style="medium">
        <color rgb="FF969696"/>
      </bottom>
      <diagonal/>
    </border>
    <border>
      <left style="thin">
        <color auto="1"/>
      </left>
      <right style="thin">
        <color auto="1"/>
      </right>
      <top style="medium">
        <color auto="1"/>
      </top>
      <bottom style="thin">
        <color auto="1"/>
      </bottom>
      <diagonal/>
    </border>
    <border>
      <left style="medium">
        <color auto="1"/>
      </left>
      <right style="medium">
        <color rgb="FF969696"/>
      </right>
      <top style="medium">
        <color auto="1"/>
      </top>
      <bottom style="medium">
        <color rgb="FF969696"/>
      </bottom>
      <diagonal/>
    </border>
    <border>
      <left style="thin">
        <color auto="1"/>
      </left>
      <right/>
      <top/>
      <bottom style="thin">
        <color auto="1"/>
      </bottom>
      <diagonal/>
    </border>
    <border>
      <left/>
      <right style="thin">
        <color auto="1"/>
      </right>
      <top style="thin">
        <color auto="1"/>
      </top>
      <bottom/>
      <diagonal/>
    </border>
    <border>
      <left style="medium">
        <color indexed="64"/>
      </left>
      <right/>
      <top style="medium">
        <color auto="1"/>
      </top>
      <bottom/>
      <diagonal/>
    </border>
    <border>
      <left style="medium">
        <color indexed="64"/>
      </left>
      <right/>
      <top/>
      <bottom/>
      <diagonal/>
    </border>
    <border>
      <left style="thin">
        <color auto="1"/>
      </left>
      <right style="medium">
        <color indexed="64"/>
      </right>
      <top style="thin">
        <color auto="1"/>
      </top>
      <bottom/>
      <diagonal/>
    </border>
    <border>
      <left style="medium">
        <color indexed="64"/>
      </left>
      <right style="thin">
        <color auto="1"/>
      </right>
      <top style="medium">
        <color auto="1"/>
      </top>
      <bottom style="thick">
        <color auto="1"/>
      </bottom>
      <diagonal/>
    </border>
    <border>
      <left style="thin">
        <color auto="1"/>
      </left>
      <right style="medium">
        <color indexed="64"/>
      </right>
      <top style="medium">
        <color auto="1"/>
      </top>
      <bottom style="thick">
        <color auto="1"/>
      </bottom>
      <diagonal/>
    </border>
    <border>
      <left/>
      <right style="medium">
        <color indexed="64"/>
      </right>
      <top/>
      <bottom/>
      <diagonal/>
    </border>
  </borders>
  <cellStyleXfs count="1">
    <xf numFmtId="0" fontId="0" fillId="0" borderId="0">
      <alignment wrapText="1"/>
    </xf>
  </cellStyleXfs>
  <cellXfs count="176">
    <xf numFmtId="0" fontId="0" fillId="0" borderId="0" xfId="0">
      <alignment wrapText="1"/>
    </xf>
    <xf numFmtId="0" fontId="1" fillId="0" borderId="1" xfId="0" applyFont="1" applyBorder="1">
      <alignment wrapText="1"/>
    </xf>
    <xf numFmtId="0" fontId="2" fillId="0" borderId="1" xfId="0" applyFont="1" applyBorder="1">
      <alignment wrapText="1"/>
    </xf>
    <xf numFmtId="164" fontId="3" fillId="0" borderId="1" xfId="0" applyNumberFormat="1" applyFont="1" applyBorder="1">
      <alignment wrapText="1"/>
    </xf>
    <xf numFmtId="0" fontId="3" fillId="0" borderId="1" xfId="0" applyFont="1" applyBorder="1">
      <alignment wrapText="1"/>
    </xf>
    <xf numFmtId="165" fontId="3" fillId="0" borderId="1" xfId="0" applyNumberFormat="1" applyFont="1" applyBorder="1">
      <alignment wrapText="1"/>
    </xf>
    <xf numFmtId="166" fontId="3" fillId="0" borderId="1" xfId="0" applyNumberFormat="1" applyFont="1" applyBorder="1">
      <alignment wrapText="1"/>
    </xf>
    <xf numFmtId="1" fontId="3" fillId="0" borderId="1" xfId="0" applyNumberFormat="1" applyFont="1" applyBorder="1">
      <alignment wrapText="1"/>
    </xf>
    <xf numFmtId="2" fontId="3" fillId="0" borderId="1" xfId="0" applyNumberFormat="1" applyFont="1" applyBorder="1">
      <alignment wrapText="1"/>
    </xf>
    <xf numFmtId="164" fontId="4" fillId="0" borderId="0" xfId="0" applyNumberFormat="1" applyFont="1">
      <alignment wrapText="1"/>
    </xf>
    <xf numFmtId="0" fontId="3" fillId="0" borderId="0" xfId="0" applyFont="1">
      <alignment wrapText="1"/>
    </xf>
    <xf numFmtId="164" fontId="3" fillId="2" borderId="3" xfId="0" applyNumberFormat="1" applyFont="1" applyFill="1" applyBorder="1">
      <alignment wrapText="1"/>
    </xf>
    <xf numFmtId="0" fontId="3" fillId="2" borderId="4" xfId="0" applyFont="1" applyFill="1" applyBorder="1">
      <alignment wrapText="1"/>
    </xf>
    <xf numFmtId="0" fontId="3" fillId="2" borderId="0" xfId="0" applyFont="1" applyFill="1">
      <alignment wrapText="1"/>
    </xf>
    <xf numFmtId="164" fontId="4" fillId="2" borderId="6" xfId="0" applyNumberFormat="1" applyFont="1" applyFill="1" applyBorder="1">
      <alignment wrapText="1"/>
    </xf>
    <xf numFmtId="0" fontId="4" fillId="2" borderId="7" xfId="0" applyFont="1" applyFill="1" applyBorder="1">
      <alignment wrapText="1"/>
    </xf>
    <xf numFmtId="164" fontId="6" fillId="3" borderId="8" xfId="0" applyNumberFormat="1" applyFont="1" applyFill="1" applyBorder="1" applyAlignment="1">
      <alignment horizontal="right" vertical="top" wrapText="1"/>
    </xf>
    <xf numFmtId="0" fontId="6" fillId="3" borderId="9" xfId="0" applyFont="1" applyFill="1" applyBorder="1" applyAlignment="1">
      <alignment vertical="top" wrapText="1"/>
    </xf>
    <xf numFmtId="0" fontId="6" fillId="3" borderId="10" xfId="0" applyFont="1" applyFill="1" applyBorder="1" applyAlignment="1">
      <alignment vertical="top" wrapText="1"/>
    </xf>
    <xf numFmtId="0" fontId="6" fillId="3" borderId="10" xfId="0" applyFont="1" applyFill="1" applyBorder="1" applyAlignment="1">
      <alignment horizontal="right" vertical="top" wrapText="1"/>
    </xf>
    <xf numFmtId="164" fontId="2" fillId="4" borderId="11" xfId="0" applyNumberFormat="1" applyFont="1" applyFill="1" applyBorder="1" applyAlignment="1">
      <alignment horizontal="right" wrapText="1"/>
    </xf>
    <xf numFmtId="0" fontId="2" fillId="4" borderId="12" xfId="0" applyFont="1" applyFill="1" applyBorder="1">
      <alignment wrapText="1"/>
    </xf>
    <xf numFmtId="0" fontId="2" fillId="4" borderId="12" xfId="0" applyFont="1" applyFill="1" applyBorder="1" applyAlignment="1">
      <alignment horizontal="right" vertical="top" wrapText="1"/>
    </xf>
    <xf numFmtId="0" fontId="2" fillId="4" borderId="12" xfId="0" applyFont="1" applyFill="1" applyBorder="1" applyAlignment="1">
      <alignment vertical="top" wrapText="1"/>
    </xf>
    <xf numFmtId="0" fontId="9" fillId="5" borderId="1" xfId="0" applyFont="1" applyFill="1" applyBorder="1" applyAlignment="1"/>
    <xf numFmtId="167" fontId="9" fillId="5" borderId="18" xfId="0" applyNumberFormat="1" applyFont="1" applyFill="1" applyBorder="1" applyAlignment="1" applyProtection="1">
      <alignment vertical="top" wrapText="1" readingOrder="1"/>
      <protection locked="0"/>
    </xf>
    <xf numFmtId="164" fontId="3" fillId="0" borderId="15" xfId="0" applyNumberFormat="1" applyFont="1" applyBorder="1">
      <alignment wrapText="1"/>
    </xf>
    <xf numFmtId="0" fontId="3" fillId="0" borderId="15" xfId="0" applyFont="1" applyBorder="1">
      <alignment wrapText="1"/>
    </xf>
    <xf numFmtId="165" fontId="3" fillId="0" borderId="0" xfId="0" applyNumberFormat="1" applyFont="1">
      <alignment wrapText="1"/>
    </xf>
    <xf numFmtId="165" fontId="3" fillId="2" borderId="4" xfId="0" applyNumberFormat="1" applyFont="1" applyFill="1" applyBorder="1">
      <alignment wrapText="1"/>
    </xf>
    <xf numFmtId="165" fontId="3" fillId="2" borderId="0" xfId="0" applyNumberFormat="1" applyFont="1" applyFill="1">
      <alignment wrapText="1"/>
    </xf>
    <xf numFmtId="165" fontId="6" fillId="6" borderId="10" xfId="0" applyNumberFormat="1" applyFont="1" applyFill="1" applyBorder="1" applyAlignment="1">
      <alignment horizontal="right" vertical="top" wrapText="1"/>
    </xf>
    <xf numFmtId="0" fontId="2" fillId="4" borderId="12" xfId="0" applyFont="1" applyFill="1" applyBorder="1" applyAlignment="1">
      <alignment horizontal="right" wrapText="1"/>
    </xf>
    <xf numFmtId="165" fontId="2" fillId="7" borderId="12" xfId="0" applyNumberFormat="1" applyFont="1" applyFill="1" applyBorder="1" applyAlignment="1">
      <alignment horizontal="right" wrapText="1"/>
    </xf>
    <xf numFmtId="165" fontId="3" fillId="0" borderId="15" xfId="0" applyNumberFormat="1" applyFont="1" applyBorder="1">
      <alignment wrapText="1"/>
    </xf>
    <xf numFmtId="166" fontId="3" fillId="0" borderId="0" xfId="0" applyNumberFormat="1" applyFont="1">
      <alignment wrapText="1"/>
    </xf>
    <xf numFmtId="1" fontId="3" fillId="0" borderId="0" xfId="0" applyNumberFormat="1" applyFont="1">
      <alignment wrapText="1"/>
    </xf>
    <xf numFmtId="166" fontId="3" fillId="2" borderId="4" xfId="0" applyNumberFormat="1" applyFont="1" applyFill="1" applyBorder="1">
      <alignment wrapText="1"/>
    </xf>
    <xf numFmtId="1" fontId="3" fillId="2" borderId="4" xfId="0" applyNumberFormat="1" applyFont="1" applyFill="1" applyBorder="1">
      <alignment wrapText="1"/>
    </xf>
    <xf numFmtId="166" fontId="3" fillId="2" borderId="0" xfId="0" applyNumberFormat="1" applyFont="1" applyFill="1">
      <alignment wrapText="1"/>
    </xf>
    <xf numFmtId="1" fontId="3" fillId="2" borderId="0" xfId="0" applyNumberFormat="1" applyFont="1" applyFill="1">
      <alignment wrapText="1"/>
    </xf>
    <xf numFmtId="0" fontId="4" fillId="3" borderId="7" xfId="0" applyFont="1" applyFill="1" applyBorder="1">
      <alignment wrapText="1"/>
    </xf>
    <xf numFmtId="0" fontId="4" fillId="0" borderId="7" xfId="0" applyFont="1" applyBorder="1">
      <alignment wrapText="1"/>
    </xf>
    <xf numFmtId="0" fontId="4" fillId="0" borderId="20" xfId="0" applyFont="1" applyBorder="1">
      <alignment wrapText="1"/>
    </xf>
    <xf numFmtId="166" fontId="6" fillId="6" borderId="10" xfId="0" applyNumberFormat="1" applyFont="1" applyFill="1" applyBorder="1" applyAlignment="1">
      <alignment vertical="top" wrapText="1"/>
    </xf>
    <xf numFmtId="166" fontId="6" fillId="3" borderId="10" xfId="0" applyNumberFormat="1" applyFont="1" applyFill="1" applyBorder="1" applyAlignment="1">
      <alignment vertical="top" wrapText="1"/>
    </xf>
    <xf numFmtId="1" fontId="4" fillId="8" borderId="10" xfId="0" applyNumberFormat="1" applyFont="1" applyFill="1" applyBorder="1" applyAlignment="1">
      <alignment horizontal="left" vertical="center" wrapText="1"/>
    </xf>
    <xf numFmtId="166" fontId="2" fillId="7" borderId="12" xfId="0" applyNumberFormat="1" applyFont="1" applyFill="1" applyBorder="1" applyAlignment="1">
      <alignment vertical="top" wrapText="1"/>
    </xf>
    <xf numFmtId="166" fontId="2" fillId="4" borderId="12" xfId="0" applyNumberFormat="1" applyFont="1" applyFill="1" applyBorder="1" applyAlignment="1">
      <alignment vertical="top" wrapText="1"/>
    </xf>
    <xf numFmtId="166" fontId="3" fillId="0" borderId="15" xfId="0" applyNumberFormat="1" applyFont="1" applyBorder="1">
      <alignment wrapText="1"/>
    </xf>
    <xf numFmtId="1" fontId="3" fillId="0" borderId="15" xfId="0" applyNumberFormat="1" applyFont="1" applyBorder="1">
      <alignment wrapText="1"/>
    </xf>
    <xf numFmtId="2" fontId="3" fillId="0" borderId="0" xfId="0" applyNumberFormat="1" applyFont="1">
      <alignment wrapText="1"/>
    </xf>
    <xf numFmtId="2" fontId="3" fillId="2" borderId="4" xfId="0" applyNumberFormat="1" applyFont="1" applyFill="1" applyBorder="1">
      <alignment wrapText="1"/>
    </xf>
    <xf numFmtId="2" fontId="3" fillId="2" borderId="0" xfId="0" applyNumberFormat="1" applyFont="1" applyFill="1">
      <alignment wrapText="1"/>
    </xf>
    <xf numFmtId="2" fontId="4" fillId="8" borderId="10" xfId="0" applyNumberFormat="1" applyFont="1" applyFill="1" applyBorder="1" applyAlignment="1">
      <alignment horizontal="left" vertical="center" wrapText="1"/>
    </xf>
    <xf numFmtId="166" fontId="4" fillId="8" borderId="10" xfId="0" applyNumberFormat="1" applyFont="1" applyFill="1" applyBorder="1" applyAlignment="1">
      <alignment horizontal="left" vertical="center" wrapText="1"/>
    </xf>
    <xf numFmtId="1" fontId="4" fillId="9" borderId="10" xfId="0" applyNumberFormat="1" applyFont="1" applyFill="1" applyBorder="1" applyAlignment="1">
      <alignment horizontal="left" vertical="center" wrapText="1"/>
    </xf>
    <xf numFmtId="166" fontId="4" fillId="9" borderId="10" xfId="0" applyNumberFormat="1" applyFont="1" applyFill="1" applyBorder="1" applyAlignment="1">
      <alignment horizontal="left" vertical="center" wrapText="1"/>
    </xf>
    <xf numFmtId="2" fontId="3" fillId="0" borderId="15" xfId="0" applyNumberFormat="1" applyFont="1" applyBorder="1">
      <alignment wrapText="1"/>
    </xf>
    <xf numFmtId="166" fontId="4" fillId="10" borderId="10" xfId="0" applyNumberFormat="1" applyFont="1" applyFill="1" applyBorder="1" applyAlignment="1">
      <alignment horizontal="left" vertical="center" wrapText="1"/>
    </xf>
    <xf numFmtId="2" fontId="4" fillId="10" borderId="10" xfId="0" applyNumberFormat="1" applyFont="1" applyFill="1" applyBorder="1" applyAlignment="1">
      <alignment horizontal="left" vertical="center" wrapText="1"/>
    </xf>
    <xf numFmtId="166" fontId="4" fillId="11" borderId="10" xfId="0" applyNumberFormat="1" applyFont="1" applyFill="1" applyBorder="1" applyAlignment="1">
      <alignment horizontal="left" vertical="center" wrapText="1"/>
    </xf>
    <xf numFmtId="0" fontId="3" fillId="2" borderId="22" xfId="0" applyFont="1" applyFill="1" applyBorder="1">
      <alignment wrapText="1"/>
    </xf>
    <xf numFmtId="0" fontId="3" fillId="2" borderId="23" xfId="0" applyFont="1" applyFill="1" applyBorder="1">
      <alignment wrapText="1"/>
    </xf>
    <xf numFmtId="0" fontId="3" fillId="2" borderId="24" xfId="0" applyFont="1" applyFill="1" applyBorder="1">
      <alignment wrapText="1"/>
    </xf>
    <xf numFmtId="0" fontId="3" fillId="2" borderId="25" xfId="0" applyFont="1" applyFill="1" applyBorder="1">
      <alignment wrapText="1"/>
    </xf>
    <xf numFmtId="166" fontId="4" fillId="12" borderId="10" xfId="0" applyNumberFormat="1" applyFont="1" applyFill="1" applyBorder="1" applyAlignment="1">
      <alignment horizontal="left" vertical="center" wrapText="1"/>
    </xf>
    <xf numFmtId="0" fontId="3" fillId="0" borderId="27" xfId="0" applyFont="1" applyBorder="1">
      <alignment wrapText="1"/>
    </xf>
    <xf numFmtId="0" fontId="2" fillId="14" borderId="21" xfId="0" applyFont="1" applyFill="1" applyBorder="1">
      <alignment wrapText="1"/>
    </xf>
    <xf numFmtId="0" fontId="2" fillId="14" borderId="29" xfId="0" applyFont="1" applyFill="1" applyBorder="1">
      <alignment wrapText="1"/>
    </xf>
    <xf numFmtId="0" fontId="3" fillId="14" borderId="1" xfId="0" applyFont="1" applyFill="1" applyBorder="1">
      <alignment wrapText="1"/>
    </xf>
    <xf numFmtId="0" fontId="3" fillId="14" borderId="23" xfId="0" applyFont="1" applyFill="1" applyBorder="1">
      <alignment wrapText="1"/>
    </xf>
    <xf numFmtId="0" fontId="3" fillId="14" borderId="18" xfId="0" applyFont="1" applyFill="1" applyBorder="1">
      <alignment wrapText="1"/>
    </xf>
    <xf numFmtId="0" fontId="3" fillId="14" borderId="30" xfId="0" applyFont="1" applyFill="1" applyBorder="1">
      <alignment wrapText="1"/>
    </xf>
    <xf numFmtId="0" fontId="3" fillId="0" borderId="31" xfId="0" applyFont="1" applyBorder="1">
      <alignment wrapText="1"/>
    </xf>
    <xf numFmtId="0" fontId="1" fillId="0" borderId="27" xfId="0" applyFont="1" applyBorder="1">
      <alignment wrapText="1"/>
    </xf>
    <xf numFmtId="0" fontId="2" fillId="0" borderId="27" xfId="0" applyFont="1" applyBorder="1">
      <alignment wrapText="1"/>
    </xf>
    <xf numFmtId="0" fontId="3" fillId="14" borderId="16" xfId="0" applyFont="1" applyFill="1" applyBorder="1">
      <alignment wrapText="1"/>
    </xf>
    <xf numFmtId="0" fontId="3" fillId="14" borderId="32" xfId="0" applyFont="1" applyFill="1" applyBorder="1">
      <alignment wrapText="1"/>
    </xf>
    <xf numFmtId="0" fontId="3" fillId="14" borderId="17" xfId="0" applyFont="1" applyFill="1" applyBorder="1">
      <alignment wrapText="1"/>
    </xf>
    <xf numFmtId="0" fontId="3" fillId="14" borderId="33" xfId="0" applyFont="1" applyFill="1" applyBorder="1">
      <alignment wrapText="1"/>
    </xf>
    <xf numFmtId="164" fontId="9" fillId="0" borderId="34" xfId="0" applyNumberFormat="1" applyFont="1" applyBorder="1" applyAlignment="1"/>
    <xf numFmtId="0" fontId="3" fillId="0" borderId="35" xfId="0" applyFont="1" applyBorder="1">
      <alignment wrapText="1"/>
    </xf>
    <xf numFmtId="164" fontId="9" fillId="0" borderId="36" xfId="0" applyNumberFormat="1" applyFont="1" applyBorder="1" applyAlignment="1"/>
    <xf numFmtId="0" fontId="3" fillId="0" borderId="37" xfId="0" applyFont="1" applyBorder="1">
      <alignment wrapText="1"/>
    </xf>
    <xf numFmtId="164" fontId="3" fillId="0" borderId="38" xfId="0" applyNumberFormat="1" applyFont="1" applyBorder="1">
      <alignment wrapText="1"/>
    </xf>
    <xf numFmtId="0" fontId="3" fillId="0" borderId="39" xfId="0" applyFont="1" applyBorder="1">
      <alignment wrapText="1"/>
    </xf>
    <xf numFmtId="164" fontId="4" fillId="0" borderId="3" xfId="0" applyNumberFormat="1" applyFont="1" applyBorder="1">
      <alignment wrapText="1"/>
    </xf>
    <xf numFmtId="0" fontId="4" fillId="0" borderId="4" xfId="0" applyFont="1" applyBorder="1">
      <alignment wrapText="1"/>
    </xf>
    <xf numFmtId="164" fontId="6" fillId="3" borderId="40" xfId="0" applyNumberFormat="1" applyFont="1" applyFill="1" applyBorder="1" applyAlignment="1">
      <alignment horizontal="right" vertical="top" wrapText="1"/>
    </xf>
    <xf numFmtId="0" fontId="6" fillId="3" borderId="9" xfId="0" applyFont="1" applyFill="1" applyBorder="1" applyAlignment="1">
      <alignment horizontal="right" vertical="top" wrapText="1"/>
    </xf>
    <xf numFmtId="164" fontId="3" fillId="0" borderId="42" xfId="0" applyNumberFormat="1" applyFont="1" applyBorder="1" applyAlignment="1">
      <alignment horizontal="right" wrapText="1"/>
    </xf>
    <xf numFmtId="0" fontId="3" fillId="0" borderId="43" xfId="0" applyFont="1" applyBorder="1" applyAlignment="1">
      <alignment horizontal="left" wrapText="1"/>
    </xf>
    <xf numFmtId="0" fontId="3" fillId="0" borderId="43" xfId="0" applyFont="1" applyBorder="1" applyAlignment="1">
      <alignment horizontal="right" wrapText="1"/>
    </xf>
    <xf numFmtId="0" fontId="3" fillId="0" borderId="43" xfId="0" applyFont="1" applyBorder="1">
      <alignment wrapText="1"/>
    </xf>
    <xf numFmtId="165" fontId="3" fillId="0" borderId="35" xfId="0" applyNumberFormat="1" applyFont="1" applyBorder="1">
      <alignment wrapText="1"/>
    </xf>
    <xf numFmtId="165" fontId="3" fillId="0" borderId="37" xfId="0" applyNumberFormat="1" applyFont="1" applyBorder="1">
      <alignment wrapText="1"/>
    </xf>
    <xf numFmtId="165" fontId="3" fillId="0" borderId="39" xfId="0" applyNumberFormat="1" applyFont="1" applyBorder="1">
      <alignment wrapText="1"/>
    </xf>
    <xf numFmtId="165" fontId="6" fillId="16" borderId="9" xfId="0" applyNumberFormat="1" applyFont="1" applyFill="1" applyBorder="1" applyAlignment="1">
      <alignment horizontal="right" vertical="top" wrapText="1"/>
    </xf>
    <xf numFmtId="165" fontId="3" fillId="0" borderId="43" xfId="0" applyNumberFormat="1" applyFont="1" applyBorder="1" applyAlignment="1">
      <alignment horizontal="right" wrapText="1"/>
    </xf>
    <xf numFmtId="166" fontId="3" fillId="0" borderId="35" xfId="0" applyNumberFormat="1" applyFont="1" applyBorder="1">
      <alignment wrapText="1"/>
    </xf>
    <xf numFmtId="166" fontId="3" fillId="0" borderId="37" xfId="0" applyNumberFormat="1" applyFont="1" applyBorder="1">
      <alignment wrapText="1"/>
    </xf>
    <xf numFmtId="166" fontId="3" fillId="0" borderId="39" xfId="0" applyNumberFormat="1" applyFont="1" applyBorder="1">
      <alignment wrapText="1"/>
    </xf>
    <xf numFmtId="0" fontId="4" fillId="3" borderId="4" xfId="0" applyFont="1" applyFill="1" applyBorder="1">
      <alignment wrapText="1"/>
    </xf>
    <xf numFmtId="166" fontId="6" fillId="16" borderId="9" xfId="0" applyNumberFormat="1" applyFont="1" applyFill="1" applyBorder="1" applyAlignment="1">
      <alignment vertical="top" wrapText="1"/>
    </xf>
    <xf numFmtId="166" fontId="6" fillId="3" borderId="9" xfId="0" applyNumberFormat="1" applyFont="1" applyFill="1" applyBorder="1" applyAlignment="1">
      <alignment vertical="top" wrapText="1"/>
    </xf>
    <xf numFmtId="165" fontId="6" fillId="17" borderId="9" xfId="0" applyNumberFormat="1" applyFont="1" applyFill="1" applyBorder="1" applyAlignment="1">
      <alignment horizontal="right" vertical="top" wrapText="1"/>
    </xf>
    <xf numFmtId="0" fontId="3" fillId="0" borderId="46" xfId="0" applyFont="1" applyBorder="1" applyAlignment="1">
      <alignment horizontal="right" wrapText="1"/>
    </xf>
    <xf numFmtId="165" fontId="3" fillId="0" borderId="1" xfId="0" applyNumberFormat="1" applyFont="1" applyBorder="1" applyAlignment="1">
      <alignment horizontal="right" wrapText="1"/>
    </xf>
    <xf numFmtId="0" fontId="3" fillId="0" borderId="1" xfId="0" applyFont="1" applyBorder="1" applyAlignment="1">
      <alignment horizontal="right" wrapText="1"/>
    </xf>
    <xf numFmtId="166" fontId="3" fillId="0" borderId="43" xfId="0" applyNumberFormat="1" applyFont="1" applyBorder="1">
      <alignment wrapText="1"/>
    </xf>
    <xf numFmtId="0" fontId="4" fillId="18" borderId="47" xfId="0" applyFont="1" applyFill="1" applyBorder="1">
      <alignment wrapText="1"/>
    </xf>
    <xf numFmtId="166" fontId="6" fillId="18" borderId="9" xfId="0" applyNumberFormat="1" applyFont="1" applyFill="1" applyBorder="1" applyAlignment="1">
      <alignment vertical="top" wrapText="1"/>
    </xf>
    <xf numFmtId="0" fontId="3" fillId="18" borderId="46" xfId="0" applyFont="1" applyFill="1" applyBorder="1">
      <alignment wrapText="1"/>
    </xf>
    <xf numFmtId="0" fontId="3" fillId="18" borderId="1" xfId="0" applyFont="1" applyFill="1" applyBorder="1">
      <alignment wrapText="1"/>
    </xf>
    <xf numFmtId="0" fontId="3" fillId="18" borderId="1" xfId="0" applyFont="1" applyFill="1" applyBorder="1" applyAlignment="1">
      <alignment horizontal="left" wrapText="1"/>
    </xf>
    <xf numFmtId="0" fontId="3" fillId="18" borderId="43" xfId="0" applyFont="1" applyFill="1" applyBorder="1">
      <alignment wrapText="1"/>
    </xf>
    <xf numFmtId="166" fontId="2" fillId="14" borderId="21" xfId="0" applyNumberFormat="1" applyFont="1" applyFill="1" applyBorder="1">
      <alignment wrapText="1"/>
    </xf>
    <xf numFmtId="1" fontId="2" fillId="14" borderId="21" xfId="0" applyNumberFormat="1" applyFont="1" applyFill="1" applyBorder="1">
      <alignment wrapText="1"/>
    </xf>
    <xf numFmtId="2" fontId="2" fillId="14" borderId="21" xfId="0" applyNumberFormat="1" applyFont="1" applyFill="1" applyBorder="1">
      <alignment wrapText="1"/>
    </xf>
    <xf numFmtId="0" fontId="2" fillId="14" borderId="21" xfId="0" applyFont="1" applyFill="1" applyBorder="1" applyAlignment="1">
      <alignment vertical="top" wrapText="1"/>
    </xf>
    <xf numFmtId="167" fontId="2" fillId="14" borderId="21" xfId="0" applyNumberFormat="1" applyFont="1" applyFill="1" applyBorder="1">
      <alignment wrapText="1"/>
    </xf>
    <xf numFmtId="166" fontId="3" fillId="14" borderId="15" xfId="0" applyNumberFormat="1" applyFont="1" applyFill="1" applyBorder="1">
      <alignment wrapText="1"/>
    </xf>
    <xf numFmtId="1" fontId="3" fillId="14" borderId="15" xfId="0" applyNumberFormat="1" applyFont="1" applyFill="1" applyBorder="1">
      <alignment wrapText="1"/>
    </xf>
    <xf numFmtId="2" fontId="3" fillId="14" borderId="15" xfId="0" applyNumberFormat="1" applyFont="1" applyFill="1" applyBorder="1">
      <alignment wrapText="1"/>
    </xf>
    <xf numFmtId="0" fontId="3" fillId="14" borderId="15" xfId="0" applyFont="1" applyFill="1" applyBorder="1">
      <alignment wrapText="1"/>
    </xf>
    <xf numFmtId="166" fontId="3" fillId="14" borderId="1" xfId="0" applyNumberFormat="1" applyFont="1" applyFill="1" applyBorder="1">
      <alignment wrapText="1"/>
    </xf>
    <xf numFmtId="1" fontId="3" fillId="14" borderId="1" xfId="0" applyNumberFormat="1" applyFont="1" applyFill="1" applyBorder="1">
      <alignment wrapText="1"/>
    </xf>
    <xf numFmtId="2" fontId="3" fillId="14" borderId="1" xfId="0" applyNumberFormat="1" applyFont="1" applyFill="1" applyBorder="1">
      <alignment wrapText="1"/>
    </xf>
    <xf numFmtId="164" fontId="3" fillId="14" borderId="13" xfId="0" applyNumberFormat="1" applyFont="1" applyFill="1" applyBorder="1">
      <alignment wrapText="1"/>
    </xf>
    <xf numFmtId="165" fontId="3" fillId="14" borderId="15" xfId="0" applyNumberFormat="1" applyFont="1" applyFill="1" applyBorder="1">
      <alignment wrapText="1"/>
    </xf>
    <xf numFmtId="164" fontId="3" fillId="14" borderId="16" xfId="0" applyNumberFormat="1" applyFont="1" applyFill="1" applyBorder="1">
      <alignment wrapText="1"/>
    </xf>
    <xf numFmtId="165" fontId="3" fillId="14" borderId="1" xfId="0" applyNumberFormat="1" applyFont="1" applyFill="1" applyBorder="1">
      <alignment wrapText="1"/>
    </xf>
    <xf numFmtId="164" fontId="3" fillId="14" borderId="17" xfId="0" applyNumberFormat="1" applyFont="1" applyFill="1" applyBorder="1">
      <alignment wrapText="1"/>
    </xf>
    <xf numFmtId="165" fontId="3" fillId="14" borderId="18" xfId="0" applyNumberFormat="1" applyFont="1" applyFill="1" applyBorder="1">
      <alignment wrapText="1"/>
    </xf>
    <xf numFmtId="166" fontId="3" fillId="14" borderId="18" xfId="0" applyNumberFormat="1" applyFont="1" applyFill="1" applyBorder="1">
      <alignment wrapText="1"/>
    </xf>
    <xf numFmtId="1" fontId="3" fillId="14" borderId="18" xfId="0" applyNumberFormat="1" applyFont="1" applyFill="1" applyBorder="1">
      <alignment wrapText="1"/>
    </xf>
    <xf numFmtId="2" fontId="3" fillId="14" borderId="18" xfId="0" applyNumberFormat="1" applyFont="1" applyFill="1" applyBorder="1">
      <alignment wrapText="1"/>
    </xf>
    <xf numFmtId="166" fontId="4" fillId="12" borderId="28" xfId="0" applyNumberFormat="1" applyFont="1" applyFill="1" applyBorder="1" applyAlignment="1">
      <alignment horizontal="left" vertical="center" wrapText="1"/>
    </xf>
    <xf numFmtId="0" fontId="3" fillId="14" borderId="48" xfId="0" applyFont="1" applyFill="1" applyBorder="1">
      <alignment wrapText="1"/>
    </xf>
    <xf numFmtId="0" fontId="3" fillId="0" borderId="49" xfId="0" applyFont="1" applyBorder="1">
      <alignment wrapText="1"/>
    </xf>
    <xf numFmtId="0" fontId="3" fillId="2" borderId="50" xfId="0" applyFont="1" applyFill="1" applyBorder="1">
      <alignment wrapText="1"/>
    </xf>
    <xf numFmtId="0" fontId="3" fillId="2" borderId="32" xfId="0" applyFont="1" applyFill="1" applyBorder="1">
      <alignment wrapText="1"/>
    </xf>
    <xf numFmtId="0" fontId="3" fillId="2" borderId="51" xfId="0" applyFont="1" applyFill="1" applyBorder="1">
      <alignment wrapText="1"/>
    </xf>
    <xf numFmtId="0" fontId="3" fillId="2" borderId="52" xfId="0" applyFont="1" applyFill="1" applyBorder="1">
      <alignment wrapText="1"/>
    </xf>
    <xf numFmtId="166" fontId="4" fillId="13" borderId="10" xfId="0" applyNumberFormat="1" applyFont="1" applyFill="1" applyBorder="1" applyAlignment="1">
      <alignment horizontal="left" vertical="center" wrapText="1"/>
    </xf>
    <xf numFmtId="0" fontId="2" fillId="14" borderId="53" xfId="0" applyFont="1" applyFill="1" applyBorder="1">
      <alignment wrapText="1"/>
    </xf>
    <xf numFmtId="0" fontId="2" fillId="14" borderId="54" xfId="0" applyFont="1" applyFill="1" applyBorder="1">
      <alignment wrapText="1"/>
    </xf>
    <xf numFmtId="0" fontId="11" fillId="15" borderId="2" xfId="0" applyFont="1" applyFill="1" applyBorder="1" applyAlignment="1">
      <alignment horizontal="center" vertical="top" wrapText="1"/>
    </xf>
    <xf numFmtId="165" fontId="4" fillId="16" borderId="44" xfId="0" applyNumberFormat="1" applyFont="1" applyFill="1" applyBorder="1" applyAlignment="1">
      <alignment horizontal="center" wrapText="1"/>
    </xf>
    <xf numFmtId="166" fontId="4" fillId="17" borderId="45" xfId="0" applyNumberFormat="1" applyFont="1" applyFill="1" applyBorder="1" applyAlignment="1">
      <alignment horizontal="center" wrapText="1"/>
    </xf>
    <xf numFmtId="164" fontId="7" fillId="0" borderId="41" xfId="0" applyNumberFormat="1" applyFont="1" applyBorder="1" applyAlignment="1">
      <alignment horizontal="center" vertical="center" wrapText="1"/>
    </xf>
    <xf numFmtId="164" fontId="3" fillId="2" borderId="5" xfId="0" applyNumberFormat="1" applyFont="1" applyFill="1" applyBorder="1">
      <alignment wrapText="1"/>
    </xf>
    <xf numFmtId="165" fontId="4" fillId="6" borderId="19" xfId="0" applyNumberFormat="1" applyFont="1" applyFill="1" applyBorder="1" applyAlignment="1">
      <alignment horizontal="center" wrapText="1"/>
    </xf>
    <xf numFmtId="1" fontId="10" fillId="8" borderId="8" xfId="0" applyNumberFormat="1" applyFont="1" applyFill="1" applyBorder="1" applyAlignment="1">
      <alignment horizontal="center" wrapText="1"/>
    </xf>
    <xf numFmtId="1" fontId="10" fillId="9" borderId="10" xfId="0" applyNumberFormat="1" applyFont="1" applyFill="1" applyBorder="1" applyAlignment="1">
      <alignment horizontal="center" wrapText="1"/>
    </xf>
    <xf numFmtId="0" fontId="10" fillId="10" borderId="10" xfId="0" applyFont="1" applyFill="1" applyBorder="1" applyAlignment="1">
      <alignment horizontal="center" wrapText="1"/>
    </xf>
    <xf numFmtId="0" fontId="10" fillId="11" borderId="10" xfId="0" applyFont="1" applyFill="1" applyBorder="1" applyAlignment="1">
      <alignment horizontal="center" wrapText="1"/>
    </xf>
    <xf numFmtId="0" fontId="10" fillId="12" borderId="26" xfId="0" applyFont="1" applyFill="1" applyBorder="1" applyAlignment="1">
      <alignment horizontal="center" wrapText="1"/>
    </xf>
    <xf numFmtId="0" fontId="10" fillId="12" borderId="28" xfId="0" applyFont="1" applyFill="1" applyBorder="1" applyAlignment="1">
      <alignment horizontal="center" wrapText="1"/>
    </xf>
    <xf numFmtId="0" fontId="10" fillId="12" borderId="10" xfId="0" applyFont="1" applyFill="1" applyBorder="1" applyAlignment="1">
      <alignment horizontal="center" wrapText="1"/>
    </xf>
    <xf numFmtId="164" fontId="8" fillId="14" borderId="16" xfId="0" applyNumberFormat="1" applyFont="1" applyFill="1" applyBorder="1">
      <alignment wrapText="1"/>
    </xf>
    <xf numFmtId="164" fontId="8" fillId="14" borderId="1" xfId="0" applyNumberFormat="1" applyFont="1" applyFill="1" applyBorder="1">
      <alignment wrapText="1"/>
    </xf>
    <xf numFmtId="164" fontId="8" fillId="14" borderId="23" xfId="0" applyNumberFormat="1" applyFont="1" applyFill="1" applyBorder="1">
      <alignment wrapText="1"/>
    </xf>
    <xf numFmtId="0" fontId="3" fillId="14" borderId="16" xfId="0" applyFont="1" applyFill="1" applyBorder="1">
      <alignment wrapText="1"/>
    </xf>
    <xf numFmtId="0" fontId="3" fillId="14" borderId="1" xfId="0" applyFont="1" applyFill="1" applyBorder="1">
      <alignment wrapText="1"/>
    </xf>
    <xf numFmtId="0" fontId="3" fillId="14" borderId="32" xfId="0" applyFont="1" applyFill="1" applyBorder="1">
      <alignment wrapText="1"/>
    </xf>
    <xf numFmtId="164" fontId="9" fillId="14" borderId="16" xfId="0" applyNumberFormat="1" applyFont="1" applyFill="1" applyBorder="1">
      <alignment wrapText="1"/>
    </xf>
    <xf numFmtId="164" fontId="9" fillId="14" borderId="1" xfId="0" applyNumberFormat="1" applyFont="1" applyFill="1" applyBorder="1">
      <alignment wrapText="1"/>
    </xf>
    <xf numFmtId="164" fontId="9" fillId="14" borderId="23" xfId="0" applyNumberFormat="1" applyFont="1" applyFill="1" applyBorder="1">
      <alignment wrapText="1"/>
    </xf>
    <xf numFmtId="164" fontId="7" fillId="14" borderId="13" xfId="0" applyNumberFormat="1" applyFont="1" applyFill="1" applyBorder="1" applyAlignment="1">
      <alignment horizontal="center" vertical="center" wrapText="1"/>
    </xf>
    <xf numFmtId="164" fontId="7" fillId="14" borderId="14" xfId="0" applyNumberFormat="1" applyFont="1" applyFill="1" applyBorder="1" applyAlignment="1">
      <alignment horizontal="center" vertical="center" wrapText="1"/>
    </xf>
    <xf numFmtId="164" fontId="5" fillId="0" borderId="5" xfId="0" applyNumberFormat="1" applyFont="1" applyBorder="1" applyAlignment="1">
      <alignment horizontal="left" wrapText="1"/>
    </xf>
    <xf numFmtId="164" fontId="5" fillId="0" borderId="0" xfId="0" applyNumberFormat="1" applyFont="1" applyBorder="1" applyAlignment="1">
      <alignment horizontal="left" wrapText="1"/>
    </xf>
    <xf numFmtId="0" fontId="0" fillId="0" borderId="0" xfId="0" applyAlignment="1">
      <alignment horizontal="left" wrapText="1"/>
    </xf>
    <xf numFmtId="0" fontId="0" fillId="0" borderId="55" xfId="0" applyBorder="1" applyAlignment="1">
      <alignment horizontal="left" wrapText="1"/>
    </xf>
  </cellXfs>
  <cellStyles count="1">
    <cellStyle name="Normal"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DCE6F2"/>
      <rgbColor rgb="00993366"/>
      <rgbColor rgb="00FFFFCC"/>
      <rgbColor rgb="00CCFFFF"/>
      <rgbColor rgb="00660066"/>
      <rgbColor rgb="00FF8080"/>
      <rgbColor rgb="000066CC"/>
      <rgbColor rgb="00B9CDE5"/>
      <rgbColor rgb="00000080"/>
      <rgbColor rgb="00FF00FF"/>
      <rgbColor rgb="00FFFF00"/>
      <rgbColor rgb="0000FFFF"/>
      <rgbColor rgb="00800080"/>
      <rgbColor rgb="00800000"/>
      <rgbColor rgb="00008080"/>
      <rgbColor rgb="000000FF"/>
      <rgbColor rgb="0000B0F0"/>
      <rgbColor rgb="00DBEEF4"/>
      <rgbColor rgb="00CCFFCC"/>
      <rgbColor rgb="00D7E4BD"/>
      <rgbColor rgb="00B7DEE8"/>
      <rgbColor rgb="00D9D9D9"/>
      <rgbColor rgb="00CCC1DA"/>
      <rgbColor rgb="00FCD5B5"/>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1F497D"/>
      <rgbColor rgb="00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15"/>
  <sheetViews>
    <sheetView tabSelected="1" workbookViewId="0">
      <selection activeCell="A2" sqref="A2:AA2"/>
    </sheetView>
  </sheetViews>
  <sheetFormatPr defaultColWidth="8.54296875" defaultRowHeight="12.5" x14ac:dyDescent="0.25"/>
  <cols>
    <col min="1" max="1" width="12" customWidth="1"/>
    <col min="2" max="2" width="13.54296875" customWidth="1"/>
    <col min="3" max="3" width="15" customWidth="1"/>
    <col min="5" max="5" width="9.54296875" customWidth="1"/>
    <col min="6" max="6" width="11.453125" customWidth="1"/>
    <col min="7" max="8" width="13.54296875" customWidth="1"/>
    <col min="9" max="9" width="10.54296875" customWidth="1"/>
    <col min="11" max="11" width="10.453125" customWidth="1"/>
    <col min="13" max="13" width="11" customWidth="1"/>
    <col min="14" max="14" width="16.453125" customWidth="1"/>
    <col min="15" max="15" width="11.1796875" customWidth="1"/>
    <col min="19" max="19" width="10.453125" customWidth="1"/>
    <col min="21" max="21" width="12.453125" customWidth="1"/>
    <col min="22" max="22" width="15.453125" customWidth="1"/>
    <col min="23" max="23" width="13.453125" customWidth="1"/>
    <col min="24" max="24" width="10.1796875" customWidth="1"/>
    <col min="25" max="26" width="12.81640625" customWidth="1"/>
    <col min="27" max="27" width="11.81640625" customWidth="1"/>
  </cols>
  <sheetData>
    <row r="1" spans="1:27" ht="27" customHeight="1" thickBot="1" x14ac:dyDescent="0.4">
      <c r="A1" s="9" t="s">
        <v>0</v>
      </c>
    </row>
    <row r="2" spans="1:27" ht="26.25" customHeight="1" thickTop="1" thickBot="1" x14ac:dyDescent="0.3">
      <c r="A2" s="148" t="s">
        <v>97</v>
      </c>
      <c r="B2" s="148"/>
      <c r="C2" s="148"/>
      <c r="D2" s="148"/>
      <c r="E2" s="148"/>
      <c r="F2" s="148"/>
      <c r="G2" s="148"/>
      <c r="H2" s="148"/>
      <c r="I2" s="148"/>
      <c r="J2" s="148"/>
      <c r="K2" s="148"/>
      <c r="L2" s="148"/>
      <c r="M2" s="148"/>
      <c r="N2" s="148"/>
      <c r="O2" s="148"/>
      <c r="P2" s="148"/>
      <c r="Q2" s="148"/>
      <c r="R2" s="148"/>
      <c r="S2" s="148"/>
      <c r="T2" s="148"/>
      <c r="U2" s="148"/>
      <c r="V2" s="148"/>
      <c r="W2" s="148"/>
      <c r="X2" s="148"/>
      <c r="Y2" s="148"/>
      <c r="Z2" s="148"/>
      <c r="AA2" s="148"/>
    </row>
    <row r="3" spans="1:27" ht="13" x14ac:dyDescent="0.3">
      <c r="A3" s="81" t="s">
        <v>1</v>
      </c>
      <c r="B3" s="82"/>
      <c r="C3" s="82"/>
      <c r="D3" s="82"/>
      <c r="E3" s="82"/>
      <c r="F3" s="82"/>
      <c r="G3" s="82"/>
      <c r="H3" s="82"/>
      <c r="I3" s="82"/>
      <c r="J3" s="82"/>
      <c r="K3" s="82"/>
      <c r="L3" s="82"/>
      <c r="M3" s="82"/>
      <c r="N3" s="95"/>
      <c r="O3" s="95"/>
      <c r="P3" s="95"/>
      <c r="Q3" s="95"/>
      <c r="R3" s="95"/>
      <c r="S3" s="100"/>
      <c r="T3" s="82"/>
      <c r="U3" s="82"/>
      <c r="V3" s="100"/>
      <c r="W3" s="100"/>
      <c r="X3" s="100"/>
      <c r="Y3" s="100"/>
      <c r="Z3" s="100"/>
      <c r="AA3" s="82"/>
    </row>
    <row r="4" spans="1:27" ht="13" x14ac:dyDescent="0.3">
      <c r="A4" s="83" t="s">
        <v>2</v>
      </c>
      <c r="B4" s="84"/>
      <c r="C4" s="84"/>
      <c r="D4" s="84"/>
      <c r="E4" s="84"/>
      <c r="F4" s="84"/>
      <c r="G4" s="84"/>
      <c r="H4" s="84"/>
      <c r="I4" s="84"/>
      <c r="J4" s="84"/>
      <c r="K4" s="84"/>
      <c r="L4" s="84"/>
      <c r="M4" s="84"/>
      <c r="N4" s="96"/>
      <c r="O4" s="96"/>
      <c r="P4" s="96"/>
      <c r="Q4" s="96"/>
      <c r="R4" s="96"/>
      <c r="S4" s="101"/>
      <c r="T4" s="84"/>
      <c r="U4" s="84"/>
      <c r="V4" s="101"/>
      <c r="W4" s="101"/>
      <c r="X4" s="101"/>
      <c r="Y4" s="101"/>
      <c r="Z4" s="101"/>
      <c r="AA4" s="84"/>
    </row>
    <row r="5" spans="1:27" ht="13" x14ac:dyDescent="0.3">
      <c r="A5" s="83" t="s">
        <v>3</v>
      </c>
      <c r="B5" s="84"/>
      <c r="C5" s="84"/>
      <c r="D5" s="84"/>
      <c r="E5" s="84"/>
      <c r="F5" s="84"/>
      <c r="G5" s="84"/>
      <c r="H5" s="84"/>
      <c r="I5" s="84"/>
      <c r="J5" s="84"/>
      <c r="K5" s="84"/>
      <c r="L5" s="84"/>
      <c r="M5" s="84"/>
      <c r="N5" s="96"/>
      <c r="O5" s="96"/>
      <c r="P5" s="96"/>
      <c r="Q5" s="96"/>
      <c r="R5" s="96"/>
      <c r="S5" s="101"/>
      <c r="T5" s="84"/>
      <c r="U5" s="84"/>
      <c r="V5" s="101"/>
      <c r="W5" s="101"/>
      <c r="X5" s="101"/>
      <c r="Y5" s="101"/>
      <c r="Z5" s="101"/>
      <c r="AA5" s="84"/>
    </row>
    <row r="6" spans="1:27" ht="13" x14ac:dyDescent="0.3">
      <c r="A6" s="83" t="s">
        <v>4</v>
      </c>
      <c r="B6" s="84"/>
      <c r="C6" s="84"/>
      <c r="D6" s="84"/>
      <c r="E6" s="84"/>
      <c r="F6" s="84"/>
      <c r="G6" s="84"/>
      <c r="H6" s="84"/>
      <c r="I6" s="84"/>
      <c r="J6" s="84"/>
      <c r="K6" s="84"/>
      <c r="L6" s="84"/>
      <c r="M6" s="84"/>
      <c r="N6" s="96"/>
      <c r="O6" s="96"/>
      <c r="P6" s="96"/>
      <c r="Q6" s="96"/>
      <c r="R6" s="96"/>
      <c r="S6" s="101"/>
      <c r="T6" s="84"/>
      <c r="U6" s="84"/>
      <c r="V6" s="101"/>
      <c r="W6" s="101"/>
      <c r="X6" s="101"/>
      <c r="Y6" s="101"/>
      <c r="Z6" s="101"/>
      <c r="AA6" s="84"/>
    </row>
    <row r="7" spans="1:27" ht="13" x14ac:dyDescent="0.3">
      <c r="A7" s="83" t="s">
        <v>5</v>
      </c>
      <c r="B7" s="84"/>
      <c r="C7" s="84"/>
      <c r="D7" s="84"/>
      <c r="E7" s="84"/>
      <c r="F7" s="84"/>
      <c r="G7" s="84"/>
      <c r="H7" s="84"/>
      <c r="I7" s="84"/>
      <c r="J7" s="84"/>
      <c r="K7" s="84"/>
      <c r="L7" s="84"/>
      <c r="M7" s="84"/>
      <c r="N7" s="96"/>
      <c r="O7" s="96"/>
      <c r="P7" s="96"/>
      <c r="Q7" s="96"/>
      <c r="R7" s="96"/>
      <c r="S7" s="101"/>
      <c r="T7" s="84"/>
      <c r="U7" s="84"/>
      <c r="V7" s="101"/>
      <c r="W7" s="101"/>
      <c r="X7" s="101"/>
      <c r="Y7" s="101"/>
      <c r="Z7" s="101"/>
      <c r="AA7" s="84"/>
    </row>
    <row r="8" spans="1:27" ht="13" thickBot="1" x14ac:dyDescent="0.3">
      <c r="A8" s="85"/>
      <c r="B8" s="86"/>
      <c r="C8" s="86"/>
      <c r="D8" s="86"/>
      <c r="E8" s="86"/>
      <c r="F8" s="86"/>
      <c r="G8" s="86"/>
      <c r="H8" s="86"/>
      <c r="I8" s="86"/>
      <c r="J8" s="86"/>
      <c r="K8" s="86"/>
      <c r="L8" s="86"/>
      <c r="M8" s="86"/>
      <c r="N8" s="97"/>
      <c r="O8" s="97"/>
      <c r="P8" s="97"/>
      <c r="Q8" s="97"/>
      <c r="R8" s="97"/>
      <c r="S8" s="102"/>
      <c r="T8" s="86"/>
      <c r="U8" s="86"/>
      <c r="V8" s="102"/>
      <c r="W8" s="102"/>
      <c r="X8" s="102"/>
      <c r="Y8" s="102"/>
      <c r="Z8" s="102"/>
      <c r="AA8" s="86"/>
    </row>
    <row r="9" spans="1:27" ht="95.25" customHeight="1" thickBot="1" x14ac:dyDescent="0.4">
      <c r="A9" s="87"/>
      <c r="B9" s="88"/>
      <c r="C9" s="88"/>
      <c r="D9" s="88"/>
      <c r="E9" s="88"/>
      <c r="F9" s="88"/>
      <c r="G9" s="88"/>
      <c r="H9" s="88"/>
      <c r="I9" s="88"/>
      <c r="J9" s="88"/>
      <c r="K9" s="88"/>
      <c r="L9" s="88"/>
      <c r="M9" s="88"/>
      <c r="N9" s="149" t="s">
        <v>95</v>
      </c>
      <c r="O9" s="149"/>
      <c r="P9" s="149"/>
      <c r="Q9" s="149"/>
      <c r="R9" s="149"/>
      <c r="S9" s="149"/>
      <c r="T9" s="103"/>
      <c r="U9" s="88"/>
      <c r="V9" s="150" t="s">
        <v>96</v>
      </c>
      <c r="W9" s="150"/>
      <c r="X9" s="150"/>
      <c r="Y9" s="150"/>
      <c r="Z9" s="150"/>
      <c r="AA9" s="111" t="s">
        <v>6</v>
      </c>
    </row>
    <row r="10" spans="1:27" ht="93.5" thickBot="1" x14ac:dyDescent="0.3">
      <c r="A10" s="89" t="s">
        <v>7</v>
      </c>
      <c r="B10" s="17" t="s">
        <v>8</v>
      </c>
      <c r="C10" s="17" t="s">
        <v>9</v>
      </c>
      <c r="D10" s="90" t="s">
        <v>10</v>
      </c>
      <c r="E10" s="17" t="s">
        <v>11</v>
      </c>
      <c r="F10" s="17" t="s">
        <v>12</v>
      </c>
      <c r="G10" s="17" t="s">
        <v>13</v>
      </c>
      <c r="H10" s="17" t="s">
        <v>14</v>
      </c>
      <c r="I10" s="90" t="s">
        <v>15</v>
      </c>
      <c r="J10" s="17" t="s">
        <v>16</v>
      </c>
      <c r="K10" s="90" t="s">
        <v>17</v>
      </c>
      <c r="L10" s="17" t="s">
        <v>18</v>
      </c>
      <c r="M10" s="90" t="s">
        <v>19</v>
      </c>
      <c r="N10" s="98" t="s">
        <v>20</v>
      </c>
      <c r="O10" s="98" t="s">
        <v>21</v>
      </c>
      <c r="P10" s="98" t="s">
        <v>22</v>
      </c>
      <c r="Q10" s="98" t="s">
        <v>23</v>
      </c>
      <c r="R10" s="98" t="s">
        <v>24</v>
      </c>
      <c r="S10" s="104" t="s">
        <v>25</v>
      </c>
      <c r="T10" s="105" t="s">
        <v>26</v>
      </c>
      <c r="U10" s="17" t="s">
        <v>27</v>
      </c>
      <c r="V10" s="106" t="s">
        <v>28</v>
      </c>
      <c r="W10" s="106" t="s">
        <v>29</v>
      </c>
      <c r="X10" s="106" t="s">
        <v>30</v>
      </c>
      <c r="Y10" s="106" t="s">
        <v>31</v>
      </c>
      <c r="Z10" s="106" t="s">
        <v>32</v>
      </c>
      <c r="AA10" s="112" t="s">
        <v>25</v>
      </c>
    </row>
    <row r="11" spans="1:27" ht="25.5" thickBot="1" x14ac:dyDescent="0.3">
      <c r="A11" s="151"/>
      <c r="B11" s="151"/>
      <c r="C11" s="151"/>
      <c r="D11" s="151"/>
      <c r="E11" s="151"/>
      <c r="F11" s="151"/>
      <c r="G11" s="151"/>
      <c r="H11" s="151"/>
      <c r="I11" s="151"/>
      <c r="J11" s="151"/>
      <c r="K11" s="151"/>
      <c r="L11" s="151"/>
      <c r="M11" s="151"/>
      <c r="N11" s="151"/>
      <c r="O11" s="151"/>
      <c r="P11" s="151"/>
      <c r="Q11" s="151"/>
      <c r="R11" s="151"/>
      <c r="S11" s="151"/>
      <c r="T11" s="151"/>
      <c r="U11" s="151"/>
      <c r="V11" s="107" t="s">
        <v>33</v>
      </c>
      <c r="W11" s="107" t="s">
        <v>33</v>
      </c>
      <c r="X11" s="107" t="s">
        <v>33</v>
      </c>
      <c r="Y11" s="107" t="s">
        <v>33</v>
      </c>
      <c r="Z11" s="107" t="s">
        <v>33</v>
      </c>
      <c r="AA11" s="113"/>
    </row>
    <row r="12" spans="1:27" ht="25.5" thickBot="1" x14ac:dyDescent="0.3">
      <c r="A12" s="151"/>
      <c r="B12" s="151"/>
      <c r="C12" s="151"/>
      <c r="D12" s="151"/>
      <c r="E12" s="151"/>
      <c r="F12" s="151"/>
      <c r="G12" s="151"/>
      <c r="H12" s="151"/>
      <c r="I12" s="151"/>
      <c r="J12" s="151"/>
      <c r="K12" s="151"/>
      <c r="L12" s="151"/>
      <c r="M12" s="151"/>
      <c r="N12" s="151"/>
      <c r="O12" s="151"/>
      <c r="P12" s="151"/>
      <c r="Q12" s="151"/>
      <c r="R12" s="151"/>
      <c r="S12" s="151"/>
      <c r="T12" s="151"/>
      <c r="U12" s="151"/>
      <c r="V12" s="108" t="s">
        <v>34</v>
      </c>
      <c r="W12" s="108" t="s">
        <v>34</v>
      </c>
      <c r="X12" s="108" t="s">
        <v>34</v>
      </c>
      <c r="Y12" s="108" t="s">
        <v>34</v>
      </c>
      <c r="Z12" s="108" t="s">
        <v>34</v>
      </c>
      <c r="AA12" s="114"/>
    </row>
    <row r="13" spans="1:27" ht="25.5" thickBot="1" x14ac:dyDescent="0.3">
      <c r="A13" s="151"/>
      <c r="B13" s="151"/>
      <c r="C13" s="151"/>
      <c r="D13" s="151"/>
      <c r="E13" s="151"/>
      <c r="F13" s="151"/>
      <c r="G13" s="151"/>
      <c r="H13" s="151"/>
      <c r="I13" s="151"/>
      <c r="J13" s="151"/>
      <c r="K13" s="151"/>
      <c r="L13" s="151"/>
      <c r="M13" s="151"/>
      <c r="N13" s="151"/>
      <c r="O13" s="151"/>
      <c r="P13" s="151"/>
      <c r="Q13" s="151"/>
      <c r="R13" s="151"/>
      <c r="S13" s="151"/>
      <c r="T13" s="151"/>
      <c r="U13" s="151"/>
      <c r="V13" s="108" t="s">
        <v>35</v>
      </c>
      <c r="W13" s="108" t="s">
        <v>35</v>
      </c>
      <c r="X13" s="108" t="s">
        <v>35</v>
      </c>
      <c r="Y13" s="108" t="s">
        <v>35</v>
      </c>
      <c r="Z13" s="108" t="s">
        <v>35</v>
      </c>
      <c r="AA13" s="114"/>
    </row>
    <row r="14" spans="1:27" x14ac:dyDescent="0.25">
      <c r="A14" s="151"/>
      <c r="B14" s="151"/>
      <c r="C14" s="151"/>
      <c r="D14" s="151"/>
      <c r="E14" s="151"/>
      <c r="F14" s="151"/>
      <c r="G14" s="151"/>
      <c r="H14" s="151"/>
      <c r="I14" s="151"/>
      <c r="J14" s="151"/>
      <c r="K14" s="151"/>
      <c r="L14" s="151"/>
      <c r="M14" s="151"/>
      <c r="N14" s="151"/>
      <c r="O14" s="151"/>
      <c r="P14" s="151"/>
      <c r="Q14" s="151"/>
      <c r="R14" s="151"/>
      <c r="S14" s="151"/>
      <c r="T14" s="151"/>
      <c r="U14" s="151"/>
      <c r="V14" s="109" t="s">
        <v>36</v>
      </c>
      <c r="W14" s="109" t="s">
        <v>36</v>
      </c>
      <c r="X14" s="109" t="s">
        <v>36</v>
      </c>
      <c r="Y14" s="109" t="s">
        <v>36</v>
      </c>
      <c r="Z14" s="109" t="s">
        <v>36</v>
      </c>
      <c r="AA14" s="115"/>
    </row>
    <row r="15" spans="1:27" ht="13" thickBot="1" x14ac:dyDescent="0.3">
      <c r="A15" s="91"/>
      <c r="B15" s="92"/>
      <c r="C15" s="92"/>
      <c r="D15" s="93"/>
      <c r="E15" s="92"/>
      <c r="F15" s="92"/>
      <c r="G15" s="94"/>
      <c r="H15" s="94"/>
      <c r="I15" s="93"/>
      <c r="J15" s="94"/>
      <c r="K15" s="92"/>
      <c r="L15" s="92"/>
      <c r="M15" s="94"/>
      <c r="N15" s="99"/>
      <c r="O15" s="99"/>
      <c r="P15" s="99"/>
      <c r="Q15" s="99"/>
      <c r="R15" s="99"/>
      <c r="S15" s="110"/>
      <c r="T15" s="94"/>
      <c r="U15" s="94"/>
      <c r="V15" s="99"/>
      <c r="W15" s="99"/>
      <c r="X15" s="99"/>
      <c r="Y15" s="99"/>
      <c r="Z15" s="99"/>
      <c r="AA15" s="116"/>
    </row>
  </sheetData>
  <mergeCells count="4">
    <mergeCell ref="A2:AA2"/>
    <mergeCell ref="N9:S9"/>
    <mergeCell ref="V9:Z9"/>
    <mergeCell ref="A11:U14"/>
  </mergeCells>
  <pageMargins left="0.7" right="0.7" top="0.75" bottom="0.75" header="0.511811023622047" footer="0.511811023622047"/>
  <pageSetup paperSize="9" scale="40" orientation="landscape"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MH22"/>
  <sheetViews>
    <sheetView workbookViewId="0">
      <selection activeCell="A8" sqref="A8:U11"/>
    </sheetView>
  </sheetViews>
  <sheetFormatPr defaultColWidth="9.1796875" defaultRowHeight="12.5" x14ac:dyDescent="0.25"/>
  <cols>
    <col min="1" max="1" width="18.54296875" style="3" customWidth="1"/>
    <col min="2" max="2" width="18.54296875" style="4" customWidth="1"/>
    <col min="3" max="3" width="18.453125" style="4" customWidth="1"/>
    <col min="4" max="6" width="13.54296875" style="4" customWidth="1"/>
    <col min="7" max="7" width="25.54296875" style="4" customWidth="1"/>
    <col min="8" max="8" width="18.453125" style="4" customWidth="1"/>
    <col min="9" max="12" width="13.54296875" style="4" customWidth="1"/>
    <col min="13" max="13" width="13.54296875" style="5" customWidth="1"/>
    <col min="14" max="14" width="16.453125" style="5" customWidth="1"/>
    <col min="15" max="17" width="13.54296875" style="5" customWidth="1"/>
    <col min="18" max="22" width="14.453125" style="6" customWidth="1"/>
    <col min="23" max="24" width="14.453125" style="7" customWidth="1"/>
    <col min="25" max="25" width="14.453125" style="8" customWidth="1"/>
    <col min="26" max="26" width="13.54296875" style="4" customWidth="1"/>
    <col min="27" max="27" width="10.453125" style="8" customWidth="1"/>
    <col min="28" max="28" width="13.1796875" style="8" customWidth="1"/>
    <col min="29" max="29" width="14.453125" style="4" customWidth="1"/>
    <col min="30" max="30" width="14.54296875" style="7" customWidth="1"/>
    <col min="31" max="31" width="14.54296875" style="4" customWidth="1"/>
    <col min="32" max="32" width="10.81640625" style="4" customWidth="1"/>
    <col min="33" max="33" width="14.1796875" style="4" customWidth="1"/>
    <col min="34" max="34" width="10.81640625" style="4" customWidth="1"/>
    <col min="35" max="35" width="13.453125" style="4" customWidth="1"/>
    <col min="36" max="36" width="13.81640625" style="4" customWidth="1"/>
    <col min="37" max="38" width="14.54296875" style="4" customWidth="1"/>
    <col min="39" max="39" width="10.81640625" style="4" customWidth="1"/>
    <col min="40" max="40" width="14.54296875" style="4" customWidth="1"/>
    <col min="41" max="41" width="10.81640625" style="4" customWidth="1"/>
    <col min="42" max="42" width="13.54296875" style="8" customWidth="1"/>
    <col min="43" max="43" width="19.54296875" style="4" customWidth="1"/>
    <col min="44" max="45" width="14.54296875" style="4" customWidth="1"/>
    <col min="46" max="46" width="13.81640625" style="4" customWidth="1"/>
    <col min="47" max="47" width="13.54296875" style="4" customWidth="1"/>
    <col min="48" max="48" width="12.81640625" style="4" customWidth="1"/>
    <col min="49" max="49" width="15.453125" style="4" customWidth="1"/>
    <col min="50" max="50" width="13.453125" style="4" customWidth="1"/>
    <col min="51" max="52" width="14.54296875" style="4" customWidth="1"/>
    <col min="53" max="53" width="15.54296875" style="4" customWidth="1"/>
    <col min="54" max="54" width="16.453125" style="4" customWidth="1"/>
    <col min="55" max="56" width="15.54296875" style="4" customWidth="1"/>
    <col min="57" max="57" width="15.81640625" style="4" customWidth="1"/>
    <col min="58" max="58" width="16.54296875" style="4" customWidth="1"/>
    <col min="59" max="59" width="15.54296875" style="4" customWidth="1"/>
    <col min="60" max="61" width="15.453125" style="4" customWidth="1"/>
    <col min="62" max="62" width="14.54296875" style="4" customWidth="1"/>
    <col min="63" max="63" width="16" style="4" customWidth="1"/>
    <col min="64" max="64" width="14.54296875" style="4" customWidth="1"/>
    <col min="65" max="1022" width="9.1796875" style="4"/>
  </cols>
  <sheetData>
    <row r="1" spans="1:65" ht="29.25" customHeight="1" x14ac:dyDescent="0.35">
      <c r="A1" s="9" t="s">
        <v>37</v>
      </c>
      <c r="B1" s="10"/>
      <c r="C1" s="10"/>
      <c r="D1" s="10"/>
      <c r="E1" s="10"/>
      <c r="F1" s="10"/>
      <c r="G1" s="10"/>
      <c r="H1" s="10"/>
      <c r="I1" s="10"/>
      <c r="J1" s="10"/>
      <c r="K1" s="10"/>
      <c r="L1" s="10"/>
      <c r="M1" s="28"/>
      <c r="N1" s="28"/>
      <c r="O1" s="28"/>
      <c r="P1" s="28"/>
      <c r="Q1" s="28"/>
      <c r="R1" s="35"/>
      <c r="S1" s="35"/>
      <c r="T1" s="35"/>
      <c r="U1" s="35"/>
      <c r="V1" s="35"/>
      <c r="W1" s="36"/>
      <c r="X1" s="36"/>
      <c r="Y1" s="51"/>
      <c r="Z1" s="10"/>
      <c r="AA1" s="51"/>
      <c r="AB1" s="51"/>
      <c r="AC1" s="10"/>
      <c r="AD1" s="36"/>
      <c r="AE1" s="10"/>
      <c r="AF1" s="10"/>
      <c r="AG1" s="10"/>
      <c r="AH1" s="10"/>
      <c r="AI1" s="10"/>
      <c r="AJ1" s="10"/>
      <c r="AK1" s="10"/>
      <c r="AL1" s="10"/>
      <c r="AM1" s="10"/>
      <c r="AN1" s="10"/>
      <c r="AO1" s="10"/>
      <c r="AP1" s="51"/>
      <c r="AQ1" s="10"/>
      <c r="AR1" s="10"/>
      <c r="AS1" s="10"/>
      <c r="AT1" s="10"/>
      <c r="AU1" s="10"/>
      <c r="AV1" s="10"/>
      <c r="AW1" s="10"/>
      <c r="AX1" s="10"/>
      <c r="AY1" s="10"/>
      <c r="AZ1" s="10"/>
      <c r="BA1" s="10"/>
      <c r="BB1" s="10"/>
      <c r="BC1" s="10"/>
      <c r="BD1" s="10"/>
      <c r="BE1" s="10"/>
      <c r="BF1" s="140"/>
      <c r="BG1" s="74"/>
      <c r="BH1" s="74"/>
      <c r="BI1" s="74"/>
      <c r="BJ1" s="74"/>
      <c r="BK1" s="74"/>
      <c r="BL1" s="74"/>
    </row>
    <row r="2" spans="1:65" ht="28.5" customHeight="1" thickBot="1" x14ac:dyDescent="0.55000000000000004">
      <c r="A2" s="172" t="s">
        <v>97</v>
      </c>
      <c r="B2" s="173"/>
      <c r="C2" s="173"/>
      <c r="D2" s="173"/>
      <c r="E2" s="173"/>
      <c r="F2" s="173"/>
      <c r="G2" s="174"/>
      <c r="H2" s="174"/>
      <c r="I2" s="174"/>
      <c r="J2" s="174"/>
      <c r="K2" s="174"/>
      <c r="L2" s="174"/>
      <c r="M2" s="174"/>
      <c r="N2" s="174"/>
      <c r="O2" s="174"/>
      <c r="P2" s="174"/>
      <c r="Q2" s="174"/>
      <c r="R2" s="174"/>
      <c r="S2" s="174"/>
      <c r="T2" s="174"/>
      <c r="U2" s="174"/>
      <c r="V2" s="174"/>
      <c r="W2" s="174"/>
      <c r="X2" s="174"/>
      <c r="Y2" s="174"/>
      <c r="Z2" s="174"/>
      <c r="AA2" s="174"/>
      <c r="AB2" s="174"/>
      <c r="AC2" s="174"/>
      <c r="AD2" s="174"/>
      <c r="AE2" s="174"/>
      <c r="AF2" s="174"/>
      <c r="AG2" s="174"/>
      <c r="AH2" s="174"/>
      <c r="AI2" s="174"/>
      <c r="AJ2" s="174"/>
      <c r="AK2" s="174"/>
      <c r="AL2" s="174"/>
      <c r="AM2" s="174"/>
      <c r="AN2" s="174"/>
      <c r="AO2" s="174"/>
      <c r="AP2" s="174"/>
      <c r="AQ2" s="174"/>
      <c r="AR2" s="174"/>
      <c r="AS2" s="174"/>
      <c r="AT2" s="174"/>
      <c r="AU2" s="174"/>
      <c r="AV2" s="174"/>
      <c r="AW2" s="174"/>
      <c r="AX2" s="174"/>
      <c r="AY2" s="174"/>
      <c r="AZ2" s="174"/>
      <c r="BA2" s="174"/>
      <c r="BB2" s="174"/>
      <c r="BC2" s="174"/>
      <c r="BD2" s="174"/>
      <c r="BE2" s="174"/>
      <c r="BF2" s="174"/>
      <c r="BG2" s="174"/>
      <c r="BH2" s="174"/>
      <c r="BI2" s="174"/>
      <c r="BJ2" s="174"/>
      <c r="BK2" s="174"/>
      <c r="BL2" s="175"/>
      <c r="BM2" s="67"/>
    </row>
    <row r="3" spans="1:65" x14ac:dyDescent="0.25">
      <c r="A3" s="11"/>
      <c r="B3" s="12"/>
      <c r="C3" s="12"/>
      <c r="D3" s="12"/>
      <c r="E3" s="12"/>
      <c r="F3" s="12"/>
      <c r="G3" s="12"/>
      <c r="H3" s="12"/>
      <c r="I3" s="12"/>
      <c r="J3" s="12"/>
      <c r="K3" s="12"/>
      <c r="L3" s="12"/>
      <c r="M3" s="29"/>
      <c r="N3" s="29"/>
      <c r="O3" s="29"/>
      <c r="P3" s="29"/>
      <c r="Q3" s="29"/>
      <c r="R3" s="37"/>
      <c r="S3" s="37"/>
      <c r="T3" s="37"/>
      <c r="U3" s="37"/>
      <c r="V3" s="37"/>
      <c r="W3" s="38"/>
      <c r="X3" s="38"/>
      <c r="Y3" s="52"/>
      <c r="Z3" s="12"/>
      <c r="AA3" s="52"/>
      <c r="AB3" s="52"/>
      <c r="AC3" s="12"/>
      <c r="AD3" s="38"/>
      <c r="AE3" s="12"/>
      <c r="AF3" s="12"/>
      <c r="AG3" s="12"/>
      <c r="AH3" s="12"/>
      <c r="AI3" s="12"/>
      <c r="AJ3" s="12"/>
      <c r="AK3" s="12"/>
      <c r="AL3" s="12"/>
      <c r="AM3" s="12"/>
      <c r="AN3" s="12"/>
      <c r="AO3" s="12"/>
      <c r="AP3" s="52"/>
      <c r="AQ3" s="12"/>
      <c r="AR3" s="12"/>
      <c r="AS3" s="12"/>
      <c r="AT3" s="12"/>
      <c r="AU3" s="12"/>
      <c r="AV3" s="12"/>
      <c r="AW3" s="12"/>
      <c r="AX3" s="12"/>
      <c r="AY3" s="12"/>
      <c r="AZ3" s="12"/>
      <c r="BA3" s="12"/>
      <c r="BB3" s="12"/>
      <c r="BC3" s="62"/>
      <c r="BD3" s="63"/>
      <c r="BE3" s="63"/>
      <c r="BF3" s="141"/>
      <c r="BG3" s="12"/>
      <c r="BH3" s="12"/>
      <c r="BI3" s="12"/>
      <c r="BJ3" s="62"/>
      <c r="BK3" s="63"/>
      <c r="BL3" s="142"/>
      <c r="BM3" s="67"/>
    </row>
    <row r="4" spans="1:65" ht="13.5" customHeight="1" thickBot="1" x14ac:dyDescent="0.3">
      <c r="A4" s="152" t="s">
        <v>38</v>
      </c>
      <c r="B4" s="152"/>
      <c r="C4" s="13"/>
      <c r="D4" s="13"/>
      <c r="E4" s="13"/>
      <c r="F4" s="13"/>
      <c r="G4" s="13"/>
      <c r="H4" s="13"/>
      <c r="I4" s="13"/>
      <c r="J4" s="13"/>
      <c r="K4" s="13"/>
      <c r="L4" s="13"/>
      <c r="M4" s="30"/>
      <c r="N4" s="30"/>
      <c r="O4" s="30"/>
      <c r="P4" s="30"/>
      <c r="Q4" s="30"/>
      <c r="R4" s="39"/>
      <c r="S4" s="39"/>
      <c r="T4" s="39"/>
      <c r="U4" s="39"/>
      <c r="V4" s="39"/>
      <c r="W4" s="40"/>
      <c r="X4" s="40"/>
      <c r="Y4" s="53"/>
      <c r="Z4" s="13"/>
      <c r="AA4" s="53"/>
      <c r="AB4" s="53"/>
      <c r="AC4" s="13"/>
      <c r="AD4" s="40"/>
      <c r="AE4" s="13"/>
      <c r="AF4" s="13"/>
      <c r="AG4" s="13"/>
      <c r="AH4" s="13"/>
      <c r="AI4" s="13"/>
      <c r="AJ4" s="13"/>
      <c r="AK4" s="13"/>
      <c r="AL4" s="13"/>
      <c r="AM4" s="13"/>
      <c r="AN4" s="13"/>
      <c r="AO4" s="13"/>
      <c r="AP4" s="53"/>
      <c r="AQ4" s="13"/>
      <c r="AR4" s="13"/>
      <c r="AS4" s="13"/>
      <c r="AT4" s="13"/>
      <c r="AU4" s="13"/>
      <c r="AV4" s="13"/>
      <c r="AW4" s="13"/>
      <c r="AX4" s="13"/>
      <c r="AY4" s="13"/>
      <c r="AZ4" s="13"/>
      <c r="BA4" s="13"/>
      <c r="BB4" s="13"/>
      <c r="BC4" s="64"/>
      <c r="BD4" s="65"/>
      <c r="BE4" s="65"/>
      <c r="BF4" s="143"/>
      <c r="BG4" s="13"/>
      <c r="BH4" s="13"/>
      <c r="BI4" s="13"/>
      <c r="BJ4" s="64"/>
      <c r="BK4" s="65"/>
      <c r="BL4" s="144"/>
      <c r="BM4" s="67"/>
    </row>
    <row r="5" spans="1:65" ht="24" customHeight="1" thickBot="1" x14ac:dyDescent="0.55000000000000004">
      <c r="A5" s="14"/>
      <c r="B5" s="15"/>
      <c r="C5" s="15"/>
      <c r="D5" s="15"/>
      <c r="E5" s="15"/>
      <c r="F5" s="15"/>
      <c r="G5" s="15"/>
      <c r="H5" s="15"/>
      <c r="I5" s="15"/>
      <c r="J5" s="15"/>
      <c r="K5" s="15"/>
      <c r="L5" s="15"/>
      <c r="M5" s="15"/>
      <c r="N5" s="153" t="s">
        <v>99</v>
      </c>
      <c r="O5" s="153"/>
      <c r="P5" s="153"/>
      <c r="Q5" s="153"/>
      <c r="R5" s="153"/>
      <c r="S5" s="153"/>
      <c r="T5" s="41"/>
      <c r="U5" s="42"/>
      <c r="V5" s="43"/>
      <c r="W5" s="154" t="s">
        <v>39</v>
      </c>
      <c r="X5" s="154"/>
      <c r="Y5" s="154"/>
      <c r="Z5" s="154"/>
      <c r="AA5" s="154"/>
      <c r="AB5" s="154"/>
      <c r="AC5" s="154"/>
      <c r="AD5" s="155" t="s">
        <v>40</v>
      </c>
      <c r="AE5" s="155"/>
      <c r="AF5" s="155"/>
      <c r="AG5" s="155"/>
      <c r="AH5" s="155"/>
      <c r="AI5" s="155"/>
      <c r="AJ5" s="155"/>
      <c r="AK5" s="156" t="s">
        <v>41</v>
      </c>
      <c r="AL5" s="156"/>
      <c r="AM5" s="156"/>
      <c r="AN5" s="156"/>
      <c r="AO5" s="156"/>
      <c r="AP5" s="156"/>
      <c r="AQ5" s="156"/>
      <c r="AR5" s="157" t="s">
        <v>42</v>
      </c>
      <c r="AS5" s="157"/>
      <c r="AT5" s="157"/>
      <c r="AU5" s="157"/>
      <c r="AV5" s="157"/>
      <c r="AW5" s="157"/>
      <c r="AX5" s="157"/>
      <c r="AY5" s="158" t="s">
        <v>43</v>
      </c>
      <c r="AZ5" s="158"/>
      <c r="BA5" s="158"/>
      <c r="BB5" s="158"/>
      <c r="BC5" s="158"/>
      <c r="BD5" s="158"/>
      <c r="BE5" s="159"/>
      <c r="BF5" s="158" t="s">
        <v>44</v>
      </c>
      <c r="BG5" s="158"/>
      <c r="BH5" s="158"/>
      <c r="BI5" s="158"/>
      <c r="BJ5" s="158"/>
      <c r="BK5" s="158"/>
      <c r="BL5" s="160"/>
      <c r="BM5" s="67"/>
    </row>
    <row r="6" spans="1:65" s="1" customFormat="1" ht="105" customHeight="1" thickBot="1" x14ac:dyDescent="0.4">
      <c r="A6" s="16" t="s">
        <v>45</v>
      </c>
      <c r="B6" s="17" t="s">
        <v>8</v>
      </c>
      <c r="C6" s="18" t="s">
        <v>46</v>
      </c>
      <c r="D6" s="19" t="s">
        <v>10</v>
      </c>
      <c r="E6" s="18" t="s">
        <v>47</v>
      </c>
      <c r="F6" s="18" t="s">
        <v>12</v>
      </c>
      <c r="G6" s="18" t="s">
        <v>48</v>
      </c>
      <c r="H6" s="18" t="s">
        <v>14</v>
      </c>
      <c r="I6" s="19" t="s">
        <v>15</v>
      </c>
      <c r="J6" s="18" t="s">
        <v>16</v>
      </c>
      <c r="K6" s="18" t="s">
        <v>17</v>
      </c>
      <c r="L6" s="19" t="s">
        <v>18</v>
      </c>
      <c r="M6" s="19" t="s">
        <v>19</v>
      </c>
      <c r="N6" s="31" t="s">
        <v>20</v>
      </c>
      <c r="O6" s="31" t="s">
        <v>21</v>
      </c>
      <c r="P6" s="31" t="s">
        <v>22</v>
      </c>
      <c r="Q6" s="31" t="s">
        <v>23</v>
      </c>
      <c r="R6" s="31" t="s">
        <v>24</v>
      </c>
      <c r="S6" s="44" t="s">
        <v>25</v>
      </c>
      <c r="T6" s="45" t="s">
        <v>26</v>
      </c>
      <c r="U6" s="18" t="s">
        <v>27</v>
      </c>
      <c r="V6" s="19" t="s">
        <v>100</v>
      </c>
      <c r="W6" s="46" t="s">
        <v>49</v>
      </c>
      <c r="X6" s="46" t="s">
        <v>50</v>
      </c>
      <c r="Y6" s="54" t="s">
        <v>51</v>
      </c>
      <c r="Z6" s="55" t="s">
        <v>52</v>
      </c>
      <c r="AA6" s="54" t="s">
        <v>53</v>
      </c>
      <c r="AB6" s="54" t="s">
        <v>54</v>
      </c>
      <c r="AC6" s="55" t="s">
        <v>55</v>
      </c>
      <c r="AD6" s="56" t="s">
        <v>56</v>
      </c>
      <c r="AE6" s="57" t="s">
        <v>57</v>
      </c>
      <c r="AF6" s="57" t="s">
        <v>58</v>
      </c>
      <c r="AG6" s="57" t="s">
        <v>59</v>
      </c>
      <c r="AH6" s="57" t="s">
        <v>60</v>
      </c>
      <c r="AI6" s="57" t="s">
        <v>61</v>
      </c>
      <c r="AJ6" s="57" t="s">
        <v>62</v>
      </c>
      <c r="AK6" s="59" t="s">
        <v>63</v>
      </c>
      <c r="AL6" s="59" t="s">
        <v>64</v>
      </c>
      <c r="AM6" s="59" t="s">
        <v>65</v>
      </c>
      <c r="AN6" s="59" t="s">
        <v>66</v>
      </c>
      <c r="AO6" s="59" t="s">
        <v>67</v>
      </c>
      <c r="AP6" s="60" t="s">
        <v>68</v>
      </c>
      <c r="AQ6" s="59" t="s">
        <v>69</v>
      </c>
      <c r="AR6" s="61" t="s">
        <v>70</v>
      </c>
      <c r="AS6" s="61" t="s">
        <v>71</v>
      </c>
      <c r="AT6" s="61" t="s">
        <v>72</v>
      </c>
      <c r="AU6" s="61" t="s">
        <v>73</v>
      </c>
      <c r="AV6" s="61" t="s">
        <v>74</v>
      </c>
      <c r="AW6" s="61" t="s">
        <v>75</v>
      </c>
      <c r="AX6" s="61" t="s">
        <v>76</v>
      </c>
      <c r="AY6" s="66" t="s">
        <v>77</v>
      </c>
      <c r="AZ6" s="66" t="s">
        <v>78</v>
      </c>
      <c r="BA6" s="66" t="s">
        <v>79</v>
      </c>
      <c r="BB6" s="66" t="s">
        <v>80</v>
      </c>
      <c r="BC6" s="66" t="s">
        <v>81</v>
      </c>
      <c r="BD6" s="66" t="s">
        <v>82</v>
      </c>
      <c r="BE6" s="138" t="s">
        <v>83</v>
      </c>
      <c r="BF6" s="66" t="s">
        <v>77</v>
      </c>
      <c r="BG6" s="66" t="s">
        <v>78</v>
      </c>
      <c r="BH6" s="66" t="s">
        <v>79</v>
      </c>
      <c r="BI6" s="66" t="s">
        <v>80</v>
      </c>
      <c r="BJ6" s="66" t="s">
        <v>81</v>
      </c>
      <c r="BK6" s="66" t="s">
        <v>82</v>
      </c>
      <c r="BL6" s="145" t="s">
        <v>83</v>
      </c>
      <c r="BM6" s="75"/>
    </row>
    <row r="7" spans="1:65" s="2" customFormat="1" ht="30" customHeight="1" thickBot="1" x14ac:dyDescent="0.3">
      <c r="A7" s="20" t="s">
        <v>84</v>
      </c>
      <c r="B7" s="21"/>
      <c r="C7" s="21" t="s">
        <v>85</v>
      </c>
      <c r="D7" s="22"/>
      <c r="E7" s="23"/>
      <c r="F7" s="23"/>
      <c r="G7" s="23"/>
      <c r="H7" s="23"/>
      <c r="I7" s="22"/>
      <c r="J7" s="23"/>
      <c r="K7" s="23"/>
      <c r="L7" s="32">
        <v>60</v>
      </c>
      <c r="M7" s="32">
        <v>1</v>
      </c>
      <c r="N7" s="33">
        <v>55</v>
      </c>
      <c r="O7" s="33">
        <v>3.6</v>
      </c>
      <c r="P7" s="33">
        <f>(N7+O7)*0.14</f>
        <v>8.2040000000000006</v>
      </c>
      <c r="Q7" s="33">
        <f>P7+O7+N7</f>
        <v>66.804000000000002</v>
      </c>
      <c r="R7" s="33">
        <f>Q7/L7/M7</f>
        <v>1.1133999999999999</v>
      </c>
      <c r="S7" s="47"/>
      <c r="T7" s="48"/>
      <c r="U7" s="23"/>
      <c r="V7" s="117"/>
      <c r="W7" s="118">
        <v>56</v>
      </c>
      <c r="X7" s="118">
        <v>1</v>
      </c>
      <c r="Y7" s="119">
        <v>4.5</v>
      </c>
      <c r="Z7" s="68">
        <f>B18</f>
        <v>12.310231951222413</v>
      </c>
      <c r="AA7" s="119">
        <f>Y7*Z7</f>
        <v>55.396043780500861</v>
      </c>
      <c r="AB7" s="119">
        <f>(AA7/W7/X7)*(L7*M7)</f>
        <v>59.352904050536637</v>
      </c>
      <c r="AC7" s="68"/>
      <c r="AD7" s="118">
        <v>100</v>
      </c>
      <c r="AE7" s="68">
        <v>1</v>
      </c>
      <c r="AF7" s="119">
        <v>3.5</v>
      </c>
      <c r="AG7" s="68">
        <f>B19</f>
        <v>13.513517170318222</v>
      </c>
      <c r="AH7" s="119">
        <f>AF7*AG7</f>
        <v>47.297310096113776</v>
      </c>
      <c r="AI7" s="119">
        <f>(AH7/AD7/AE7)*(L7*M7)</f>
        <v>28.378386057668266</v>
      </c>
      <c r="AJ7" s="68"/>
      <c r="AK7" s="68">
        <v>60</v>
      </c>
      <c r="AL7" s="68">
        <v>3</v>
      </c>
      <c r="AM7" s="68">
        <v>2.6</v>
      </c>
      <c r="AN7" s="68">
        <f>B20</f>
        <v>11.360691479215886</v>
      </c>
      <c r="AO7" s="119">
        <f>AM7*AN7</f>
        <v>29.537797845961304</v>
      </c>
      <c r="AP7" s="119">
        <f>(AO7/AK7/AL7)*(L7*M7)</f>
        <v>9.8459326153204358</v>
      </c>
      <c r="AQ7" s="120" t="s">
        <v>86</v>
      </c>
      <c r="AR7" s="68">
        <v>100</v>
      </c>
      <c r="AS7" s="68">
        <v>1</v>
      </c>
      <c r="AT7" s="68">
        <v>1</v>
      </c>
      <c r="AU7" s="121">
        <f>B21</f>
        <v>19.687154611875052</v>
      </c>
      <c r="AV7" s="119">
        <f>AT7*AU7</f>
        <v>19.687154611875052</v>
      </c>
      <c r="AW7" s="119">
        <f>(AV7/AR7/AS7)*(L7*M7)</f>
        <v>11.812292767125031</v>
      </c>
      <c r="AX7" s="68"/>
      <c r="AY7" s="68"/>
      <c r="AZ7" s="68"/>
      <c r="BA7" s="68"/>
      <c r="BB7" s="68"/>
      <c r="BC7" s="68"/>
      <c r="BD7" s="68"/>
      <c r="BE7" s="69"/>
      <c r="BF7" s="146"/>
      <c r="BG7" s="68"/>
      <c r="BH7" s="68"/>
      <c r="BI7" s="68"/>
      <c r="BJ7" s="68"/>
      <c r="BK7" s="68"/>
      <c r="BL7" s="147"/>
      <c r="BM7" s="76"/>
    </row>
    <row r="8" spans="1:65" ht="13" thickTop="1" x14ac:dyDescent="0.25">
      <c r="A8" s="170"/>
      <c r="B8" s="171"/>
      <c r="C8" s="171"/>
      <c r="D8" s="171"/>
      <c r="E8" s="171"/>
      <c r="F8" s="171"/>
      <c r="G8" s="171"/>
      <c r="H8" s="171"/>
      <c r="I8" s="171"/>
      <c r="J8" s="171"/>
      <c r="K8" s="171"/>
      <c r="L8" s="171"/>
      <c r="M8" s="171"/>
      <c r="N8" s="171"/>
      <c r="O8" s="171"/>
      <c r="P8" s="171"/>
      <c r="Q8" s="171"/>
      <c r="R8" s="171"/>
      <c r="S8" s="171"/>
      <c r="T8" s="171"/>
      <c r="U8" s="171"/>
      <c r="V8" s="122"/>
      <c r="W8" s="123"/>
      <c r="X8" s="123"/>
      <c r="Y8" s="124"/>
      <c r="Z8" s="125"/>
      <c r="AA8" s="124"/>
      <c r="AB8" s="124"/>
      <c r="AC8" s="125"/>
      <c r="AD8" s="123"/>
      <c r="AE8" s="125"/>
      <c r="AF8" s="125"/>
      <c r="AG8" s="125"/>
      <c r="AH8" s="125"/>
      <c r="AI8" s="125"/>
      <c r="AJ8" s="125"/>
      <c r="AK8" s="125"/>
      <c r="AL8" s="125"/>
      <c r="AM8" s="125"/>
      <c r="AN8" s="125"/>
      <c r="AO8" s="125"/>
      <c r="AP8" s="124"/>
      <c r="AQ8" s="125"/>
      <c r="AR8" s="125"/>
      <c r="AS8" s="125"/>
      <c r="AT8" s="125"/>
      <c r="AU8" s="125"/>
      <c r="AV8" s="125"/>
      <c r="AW8" s="125"/>
      <c r="AX8" s="125"/>
      <c r="AY8" s="125"/>
      <c r="AZ8" s="125"/>
      <c r="BA8" s="125"/>
      <c r="BB8" s="125"/>
      <c r="BC8" s="125"/>
      <c r="BD8" s="125"/>
      <c r="BE8" s="139"/>
      <c r="BF8" s="77"/>
      <c r="BG8" s="70"/>
      <c r="BH8" s="70"/>
      <c r="BI8" s="70"/>
      <c r="BJ8" s="70"/>
      <c r="BK8" s="70"/>
      <c r="BL8" s="78"/>
      <c r="BM8" s="67"/>
    </row>
    <row r="9" spans="1:65" x14ac:dyDescent="0.25">
      <c r="A9" s="170"/>
      <c r="B9" s="171"/>
      <c r="C9" s="171"/>
      <c r="D9" s="171"/>
      <c r="E9" s="171"/>
      <c r="F9" s="171"/>
      <c r="G9" s="171"/>
      <c r="H9" s="171"/>
      <c r="I9" s="171"/>
      <c r="J9" s="171"/>
      <c r="K9" s="171"/>
      <c r="L9" s="171"/>
      <c r="M9" s="171"/>
      <c r="N9" s="171"/>
      <c r="O9" s="171"/>
      <c r="P9" s="171"/>
      <c r="Q9" s="171"/>
      <c r="R9" s="171"/>
      <c r="S9" s="171"/>
      <c r="T9" s="171"/>
      <c r="U9" s="171"/>
      <c r="V9" s="126"/>
      <c r="W9" s="127"/>
      <c r="X9" s="127"/>
      <c r="Y9" s="128"/>
      <c r="Z9" s="70"/>
      <c r="AA9" s="128"/>
      <c r="AB9" s="128"/>
      <c r="AC9" s="70"/>
      <c r="AD9" s="127"/>
      <c r="AE9" s="70"/>
      <c r="AF9" s="70"/>
      <c r="AG9" s="70"/>
      <c r="AH9" s="70"/>
      <c r="AI9" s="70"/>
      <c r="AJ9" s="70"/>
      <c r="AK9" s="70"/>
      <c r="AL9" s="70"/>
      <c r="AM9" s="70"/>
      <c r="AN9" s="70"/>
      <c r="AO9" s="70"/>
      <c r="AP9" s="128"/>
      <c r="AQ9" s="70"/>
      <c r="AR9" s="70"/>
      <c r="AS9" s="70"/>
      <c r="AT9" s="70"/>
      <c r="AU9" s="70"/>
      <c r="AV9" s="70"/>
      <c r="AW9" s="70"/>
      <c r="AX9" s="70"/>
      <c r="AY9" s="70"/>
      <c r="AZ9" s="70"/>
      <c r="BA9" s="70"/>
      <c r="BB9" s="70"/>
      <c r="BC9" s="70"/>
      <c r="BD9" s="70"/>
      <c r="BE9" s="71"/>
      <c r="BF9" s="77"/>
      <c r="BG9" s="70"/>
      <c r="BH9" s="70"/>
      <c r="BI9" s="70"/>
      <c r="BJ9" s="70"/>
      <c r="BK9" s="70"/>
      <c r="BL9" s="78"/>
      <c r="BM9" s="67"/>
    </row>
    <row r="10" spans="1:65" x14ac:dyDescent="0.25">
      <c r="A10" s="170"/>
      <c r="B10" s="171"/>
      <c r="C10" s="171"/>
      <c r="D10" s="171"/>
      <c r="E10" s="171"/>
      <c r="F10" s="171"/>
      <c r="G10" s="171"/>
      <c r="H10" s="171"/>
      <c r="I10" s="171"/>
      <c r="J10" s="171"/>
      <c r="K10" s="171"/>
      <c r="L10" s="171"/>
      <c r="M10" s="171"/>
      <c r="N10" s="171"/>
      <c r="O10" s="171"/>
      <c r="P10" s="171"/>
      <c r="Q10" s="171"/>
      <c r="R10" s="171"/>
      <c r="S10" s="171"/>
      <c r="T10" s="171"/>
      <c r="U10" s="171"/>
      <c r="V10" s="126"/>
      <c r="W10" s="127"/>
      <c r="X10" s="127"/>
      <c r="Y10" s="128"/>
      <c r="Z10" s="70"/>
      <c r="AA10" s="128"/>
      <c r="AB10" s="128"/>
      <c r="AC10" s="70"/>
      <c r="AD10" s="127"/>
      <c r="AE10" s="70"/>
      <c r="AF10" s="70"/>
      <c r="AG10" s="70"/>
      <c r="AH10" s="70"/>
      <c r="AI10" s="70"/>
      <c r="AJ10" s="70"/>
      <c r="AK10" s="70"/>
      <c r="AL10" s="70"/>
      <c r="AM10" s="70"/>
      <c r="AN10" s="70"/>
      <c r="AO10" s="70"/>
      <c r="AP10" s="128"/>
      <c r="AQ10" s="70"/>
      <c r="AR10" s="70"/>
      <c r="AS10" s="70"/>
      <c r="AT10" s="70"/>
      <c r="AU10" s="70"/>
      <c r="AV10" s="70"/>
      <c r="AW10" s="70"/>
      <c r="AX10" s="70"/>
      <c r="AY10" s="70"/>
      <c r="AZ10" s="70"/>
      <c r="BA10" s="70"/>
      <c r="BB10" s="70"/>
      <c r="BC10" s="70"/>
      <c r="BD10" s="70"/>
      <c r="BE10" s="71"/>
      <c r="BF10" s="77"/>
      <c r="BG10" s="70"/>
      <c r="BH10" s="70"/>
      <c r="BI10" s="70"/>
      <c r="BJ10" s="70"/>
      <c r="BK10" s="70"/>
      <c r="BL10" s="78"/>
      <c r="BM10" s="67"/>
    </row>
    <row r="11" spans="1:65" x14ac:dyDescent="0.25">
      <c r="A11" s="170"/>
      <c r="B11" s="171"/>
      <c r="C11" s="171"/>
      <c r="D11" s="171"/>
      <c r="E11" s="171"/>
      <c r="F11" s="171"/>
      <c r="G11" s="171"/>
      <c r="H11" s="171"/>
      <c r="I11" s="171"/>
      <c r="J11" s="171"/>
      <c r="K11" s="171"/>
      <c r="L11" s="171"/>
      <c r="M11" s="171"/>
      <c r="N11" s="171"/>
      <c r="O11" s="171"/>
      <c r="P11" s="171"/>
      <c r="Q11" s="171"/>
      <c r="R11" s="171"/>
      <c r="S11" s="171"/>
      <c r="T11" s="171"/>
      <c r="U11" s="171"/>
      <c r="V11" s="126"/>
      <c r="W11" s="127"/>
      <c r="X11" s="127"/>
      <c r="Y11" s="128"/>
      <c r="Z11" s="70"/>
      <c r="AA11" s="128"/>
      <c r="AB11" s="128"/>
      <c r="AC11" s="70"/>
      <c r="AD11" s="127"/>
      <c r="AE11" s="70"/>
      <c r="AF11" s="70"/>
      <c r="AG11" s="70"/>
      <c r="AH11" s="70"/>
      <c r="AI11" s="70"/>
      <c r="AJ11" s="70"/>
      <c r="AK11" s="70"/>
      <c r="AL11" s="70"/>
      <c r="AM11" s="70"/>
      <c r="AN11" s="70"/>
      <c r="AO11" s="70"/>
      <c r="AP11" s="128"/>
      <c r="AQ11" s="70"/>
      <c r="AR11" s="70"/>
      <c r="AS11" s="70"/>
      <c r="AT11" s="70"/>
      <c r="AU11" s="70"/>
      <c r="AV11" s="70"/>
      <c r="AW11" s="70"/>
      <c r="AX11" s="70"/>
      <c r="AY11" s="70"/>
      <c r="AZ11" s="70"/>
      <c r="BA11" s="70"/>
      <c r="BB11" s="70"/>
      <c r="BC11" s="70"/>
      <c r="BD11" s="70"/>
      <c r="BE11" s="71"/>
      <c r="BF11" s="77"/>
      <c r="BG11" s="70"/>
      <c r="BH11" s="70"/>
      <c r="BI11" s="70"/>
      <c r="BJ11" s="70"/>
      <c r="BK11" s="70"/>
      <c r="BL11" s="78"/>
      <c r="BM11" s="67"/>
    </row>
    <row r="12" spans="1:65" x14ac:dyDescent="0.25">
      <c r="A12" s="129"/>
      <c r="B12" s="125"/>
      <c r="C12" s="125"/>
      <c r="D12" s="125"/>
      <c r="E12" s="125"/>
      <c r="F12" s="125"/>
      <c r="G12" s="125"/>
      <c r="H12" s="125"/>
      <c r="I12" s="125"/>
      <c r="J12" s="125"/>
      <c r="K12" s="125"/>
      <c r="L12" s="125"/>
      <c r="M12" s="130"/>
      <c r="N12" s="130"/>
      <c r="O12" s="130"/>
      <c r="P12" s="130"/>
      <c r="Q12" s="130"/>
      <c r="R12" s="122"/>
      <c r="S12" s="122"/>
      <c r="T12" s="122"/>
      <c r="U12" s="122"/>
      <c r="V12" s="126"/>
      <c r="W12" s="127"/>
      <c r="X12" s="127"/>
      <c r="Y12" s="128"/>
      <c r="Z12" s="70"/>
      <c r="AA12" s="128"/>
      <c r="AB12" s="128"/>
      <c r="AC12" s="70"/>
      <c r="AD12" s="127"/>
      <c r="AE12" s="70"/>
      <c r="AF12" s="70"/>
      <c r="AG12" s="70"/>
      <c r="AH12" s="70"/>
      <c r="AI12" s="70"/>
      <c r="AJ12" s="70"/>
      <c r="AK12" s="70"/>
      <c r="AL12" s="70"/>
      <c r="AM12" s="70"/>
      <c r="AN12" s="70"/>
      <c r="AO12" s="70"/>
      <c r="AP12" s="128"/>
      <c r="AQ12" s="70"/>
      <c r="AR12" s="70"/>
      <c r="AS12" s="70"/>
      <c r="AT12" s="70"/>
      <c r="AU12" s="70"/>
      <c r="AV12" s="70"/>
      <c r="AW12" s="70"/>
      <c r="AX12" s="70"/>
      <c r="AY12" s="70"/>
      <c r="AZ12" s="70"/>
      <c r="BA12" s="70"/>
      <c r="BB12" s="70"/>
      <c r="BC12" s="70"/>
      <c r="BD12" s="70"/>
      <c r="BE12" s="71"/>
      <c r="BF12" s="77"/>
      <c r="BG12" s="70"/>
      <c r="BH12" s="70"/>
      <c r="BI12" s="70"/>
      <c r="BJ12" s="70"/>
      <c r="BK12" s="70"/>
      <c r="BL12" s="78"/>
      <c r="BM12" s="67"/>
    </row>
    <row r="13" spans="1:65" ht="12.75" customHeight="1" x14ac:dyDescent="0.3">
      <c r="A13" s="161" t="s">
        <v>87</v>
      </c>
      <c r="B13" s="162"/>
      <c r="C13" s="162"/>
      <c r="D13" s="162"/>
      <c r="E13" s="162"/>
      <c r="F13" s="162"/>
      <c r="G13" s="162"/>
      <c r="H13" s="162"/>
      <c r="I13" s="162"/>
      <c r="J13" s="162"/>
      <c r="K13" s="162"/>
      <c r="L13" s="162"/>
      <c r="M13" s="162"/>
      <c r="N13" s="162"/>
      <c r="O13" s="162"/>
      <c r="P13" s="162"/>
      <c r="Q13" s="162"/>
      <c r="R13" s="162"/>
      <c r="S13" s="162"/>
      <c r="T13" s="162"/>
      <c r="U13" s="162"/>
      <c r="V13" s="162"/>
      <c r="W13" s="162"/>
      <c r="X13" s="162"/>
      <c r="Y13" s="162"/>
      <c r="Z13" s="162"/>
      <c r="AA13" s="162"/>
      <c r="AB13" s="162"/>
      <c r="AC13" s="162"/>
      <c r="AD13" s="162"/>
      <c r="AE13" s="162"/>
      <c r="AF13" s="162"/>
      <c r="AG13" s="162"/>
      <c r="AH13" s="162"/>
      <c r="AI13" s="162"/>
      <c r="AJ13" s="162"/>
      <c r="AK13" s="162"/>
      <c r="AL13" s="162"/>
      <c r="AM13" s="162"/>
      <c r="AN13" s="162"/>
      <c r="AO13" s="162"/>
      <c r="AP13" s="162"/>
      <c r="AQ13" s="162"/>
      <c r="AR13" s="162"/>
      <c r="AS13" s="162"/>
      <c r="AT13" s="162"/>
      <c r="AU13" s="162"/>
      <c r="AV13" s="162"/>
      <c r="AW13" s="162"/>
      <c r="AX13" s="162"/>
      <c r="AY13" s="162"/>
      <c r="AZ13" s="162"/>
      <c r="BA13" s="162"/>
      <c r="BB13" s="162"/>
      <c r="BC13" s="162"/>
      <c r="BD13" s="162"/>
      <c r="BE13" s="163"/>
      <c r="BF13" s="164"/>
      <c r="BG13" s="165"/>
      <c r="BH13" s="165"/>
      <c r="BI13" s="165"/>
      <c r="BJ13" s="165"/>
      <c r="BK13" s="165"/>
      <c r="BL13" s="166"/>
      <c r="BM13" s="67"/>
    </row>
    <row r="14" spans="1:65" ht="12.75" customHeight="1" x14ac:dyDescent="0.3">
      <c r="A14" s="167" t="s">
        <v>88</v>
      </c>
      <c r="B14" s="168"/>
      <c r="C14" s="168"/>
      <c r="D14" s="168"/>
      <c r="E14" s="168"/>
      <c r="F14" s="168"/>
      <c r="G14" s="168"/>
      <c r="H14" s="168"/>
      <c r="I14" s="168"/>
      <c r="J14" s="168"/>
      <c r="K14" s="168"/>
      <c r="L14" s="168"/>
      <c r="M14" s="168"/>
      <c r="N14" s="168"/>
      <c r="O14" s="168"/>
      <c r="P14" s="168"/>
      <c r="Q14" s="168"/>
      <c r="R14" s="168"/>
      <c r="S14" s="168"/>
      <c r="T14" s="168"/>
      <c r="U14" s="168"/>
      <c r="V14" s="168"/>
      <c r="W14" s="168"/>
      <c r="X14" s="168"/>
      <c r="Y14" s="168"/>
      <c r="Z14" s="168"/>
      <c r="AA14" s="168"/>
      <c r="AB14" s="168"/>
      <c r="AC14" s="168"/>
      <c r="AD14" s="168"/>
      <c r="AE14" s="168"/>
      <c r="AF14" s="168"/>
      <c r="AG14" s="168"/>
      <c r="AH14" s="168"/>
      <c r="AI14" s="168"/>
      <c r="AJ14" s="168"/>
      <c r="AK14" s="168"/>
      <c r="AL14" s="168"/>
      <c r="AM14" s="168"/>
      <c r="AN14" s="168"/>
      <c r="AO14" s="168"/>
      <c r="AP14" s="168"/>
      <c r="AQ14" s="168"/>
      <c r="AR14" s="168"/>
      <c r="AS14" s="168"/>
      <c r="AT14" s="168"/>
      <c r="AU14" s="168"/>
      <c r="AV14" s="168"/>
      <c r="AW14" s="168"/>
      <c r="AX14" s="168"/>
      <c r="AY14" s="168"/>
      <c r="AZ14" s="168"/>
      <c r="BA14" s="168"/>
      <c r="BB14" s="168"/>
      <c r="BC14" s="168"/>
      <c r="BD14" s="168"/>
      <c r="BE14" s="169"/>
      <c r="BF14" s="164"/>
      <c r="BG14" s="165"/>
      <c r="BH14" s="165"/>
      <c r="BI14" s="165"/>
      <c r="BJ14" s="165"/>
      <c r="BK14" s="165"/>
      <c r="BL14" s="166"/>
      <c r="BM14" s="67"/>
    </row>
    <row r="15" spans="1:65" ht="12.75" customHeight="1" x14ac:dyDescent="0.3">
      <c r="A15" s="167" t="s">
        <v>98</v>
      </c>
      <c r="B15" s="168"/>
      <c r="C15" s="168"/>
      <c r="D15" s="168"/>
      <c r="E15" s="168"/>
      <c r="F15" s="168"/>
      <c r="G15" s="168"/>
      <c r="H15" s="168"/>
      <c r="I15" s="168"/>
      <c r="J15" s="168"/>
      <c r="K15" s="168"/>
      <c r="L15" s="168"/>
      <c r="M15" s="168"/>
      <c r="N15" s="168"/>
      <c r="O15" s="168"/>
      <c r="P15" s="168"/>
      <c r="Q15" s="168"/>
      <c r="R15" s="168"/>
      <c r="S15" s="168"/>
      <c r="T15" s="168"/>
      <c r="U15" s="168"/>
      <c r="V15" s="168"/>
      <c r="W15" s="168"/>
      <c r="X15" s="168"/>
      <c r="Y15" s="168"/>
      <c r="Z15" s="168"/>
      <c r="AA15" s="168"/>
      <c r="AB15" s="168"/>
      <c r="AC15" s="168"/>
      <c r="AD15" s="168"/>
      <c r="AE15" s="168"/>
      <c r="AF15" s="168"/>
      <c r="AG15" s="168"/>
      <c r="AH15" s="168"/>
      <c r="AI15" s="168"/>
      <c r="AJ15" s="168"/>
      <c r="AK15" s="168"/>
      <c r="AL15" s="168"/>
      <c r="AM15" s="168"/>
      <c r="AN15" s="168"/>
      <c r="AO15" s="168"/>
      <c r="AP15" s="168"/>
      <c r="AQ15" s="168"/>
      <c r="AR15" s="168"/>
      <c r="AS15" s="168"/>
      <c r="AT15" s="168"/>
      <c r="AU15" s="168"/>
      <c r="AV15" s="168"/>
      <c r="AW15" s="168"/>
      <c r="AX15" s="168"/>
      <c r="AY15" s="168"/>
      <c r="AZ15" s="168"/>
      <c r="BA15" s="168"/>
      <c r="BB15" s="168"/>
      <c r="BC15" s="168"/>
      <c r="BD15" s="168"/>
      <c r="BE15" s="169"/>
      <c r="BF15" s="164"/>
      <c r="BG15" s="165"/>
      <c r="BH15" s="165"/>
      <c r="BI15" s="165"/>
      <c r="BJ15" s="165"/>
      <c r="BK15" s="165"/>
      <c r="BL15" s="166"/>
      <c r="BM15" s="67"/>
    </row>
    <row r="16" spans="1:65" ht="12.75" customHeight="1" x14ac:dyDescent="0.3">
      <c r="A16" s="167" t="s">
        <v>89</v>
      </c>
      <c r="B16" s="168"/>
      <c r="C16" s="168"/>
      <c r="D16" s="168"/>
      <c r="E16" s="168"/>
      <c r="F16" s="168"/>
      <c r="G16" s="168"/>
      <c r="H16" s="168"/>
      <c r="I16" s="168"/>
      <c r="J16" s="168"/>
      <c r="K16" s="168"/>
      <c r="L16" s="168"/>
      <c r="M16" s="168"/>
      <c r="N16" s="168"/>
      <c r="O16" s="168"/>
      <c r="P16" s="168"/>
      <c r="Q16" s="168"/>
      <c r="R16" s="168"/>
      <c r="S16" s="168"/>
      <c r="T16" s="168"/>
      <c r="U16" s="168"/>
      <c r="V16" s="168"/>
      <c r="W16" s="168"/>
      <c r="X16" s="168"/>
      <c r="Y16" s="168"/>
      <c r="Z16" s="168"/>
      <c r="AA16" s="168"/>
      <c r="AB16" s="168"/>
      <c r="AC16" s="168"/>
      <c r="AD16" s="168"/>
      <c r="AE16" s="168"/>
      <c r="AF16" s="168"/>
      <c r="AG16" s="168"/>
      <c r="AH16" s="168"/>
      <c r="AI16" s="168"/>
      <c r="AJ16" s="168"/>
      <c r="AK16" s="168"/>
      <c r="AL16" s="168"/>
      <c r="AM16" s="168"/>
      <c r="AN16" s="168"/>
      <c r="AO16" s="168"/>
      <c r="AP16" s="168"/>
      <c r="AQ16" s="168"/>
      <c r="AR16" s="168"/>
      <c r="AS16" s="168"/>
      <c r="AT16" s="168"/>
      <c r="AU16" s="168"/>
      <c r="AV16" s="168"/>
      <c r="AW16" s="168"/>
      <c r="AX16" s="168"/>
      <c r="AY16" s="168"/>
      <c r="AZ16" s="168"/>
      <c r="BA16" s="168"/>
      <c r="BB16" s="168"/>
      <c r="BC16" s="168"/>
      <c r="BD16" s="168"/>
      <c r="BE16" s="169"/>
      <c r="BF16" s="164"/>
      <c r="BG16" s="165"/>
      <c r="BH16" s="165"/>
      <c r="BI16" s="165"/>
      <c r="BJ16" s="165"/>
      <c r="BK16" s="165"/>
      <c r="BL16" s="166"/>
      <c r="BM16" s="67"/>
    </row>
    <row r="17" spans="1:65" ht="12.75" customHeight="1" x14ac:dyDescent="0.3">
      <c r="A17" s="167" t="s">
        <v>90</v>
      </c>
      <c r="B17" s="168"/>
      <c r="C17" s="168"/>
      <c r="D17" s="168"/>
      <c r="E17" s="168"/>
      <c r="F17" s="168"/>
      <c r="G17" s="168"/>
      <c r="H17" s="168"/>
      <c r="I17" s="168"/>
      <c r="J17" s="168"/>
      <c r="K17" s="168"/>
      <c r="L17" s="168"/>
      <c r="M17" s="168"/>
      <c r="N17" s="168"/>
      <c r="O17" s="168"/>
      <c r="P17" s="168"/>
      <c r="Q17" s="168"/>
      <c r="R17" s="168"/>
      <c r="S17" s="168"/>
      <c r="T17" s="168"/>
      <c r="U17" s="168"/>
      <c r="V17" s="168"/>
      <c r="W17" s="168"/>
      <c r="X17" s="168"/>
      <c r="Y17" s="168"/>
      <c r="Z17" s="168"/>
      <c r="AA17" s="168"/>
      <c r="AB17" s="168"/>
      <c r="AC17" s="168"/>
      <c r="AD17" s="168"/>
      <c r="AE17" s="168"/>
      <c r="AF17" s="168"/>
      <c r="AG17" s="168"/>
      <c r="AH17" s="168"/>
      <c r="AI17" s="168"/>
      <c r="AJ17" s="168"/>
      <c r="AK17" s="168"/>
      <c r="AL17" s="168"/>
      <c r="AM17" s="168"/>
      <c r="AN17" s="168"/>
      <c r="AO17" s="168"/>
      <c r="AP17" s="168"/>
      <c r="AQ17" s="168"/>
      <c r="AR17" s="168"/>
      <c r="AS17" s="168"/>
      <c r="AT17" s="168"/>
      <c r="AU17" s="168"/>
      <c r="AV17" s="168"/>
      <c r="AW17" s="168"/>
      <c r="AX17" s="168"/>
      <c r="AY17" s="168"/>
      <c r="AZ17" s="168"/>
      <c r="BA17" s="168"/>
      <c r="BB17" s="168"/>
      <c r="BC17" s="168"/>
      <c r="BD17" s="168"/>
      <c r="BE17" s="169"/>
      <c r="BF17" s="164"/>
      <c r="BG17" s="165"/>
      <c r="BH17" s="165"/>
      <c r="BI17" s="165"/>
      <c r="BJ17" s="165"/>
      <c r="BK17" s="165"/>
      <c r="BL17" s="166"/>
      <c r="BM17" s="67"/>
    </row>
    <row r="18" spans="1:65" ht="13" x14ac:dyDescent="0.3">
      <c r="A18" s="131" t="s">
        <v>91</v>
      </c>
      <c r="B18" s="24">
        <v>12.310231951222413</v>
      </c>
      <c r="C18" s="70"/>
      <c r="D18" s="70"/>
      <c r="E18" s="70"/>
      <c r="F18" s="70"/>
      <c r="G18" s="70"/>
      <c r="H18" s="70"/>
      <c r="I18" s="70"/>
      <c r="J18" s="70"/>
      <c r="K18" s="70"/>
      <c r="L18" s="70"/>
      <c r="M18" s="132"/>
      <c r="N18" s="132"/>
      <c r="O18" s="132"/>
      <c r="P18" s="132"/>
      <c r="Q18" s="132"/>
      <c r="R18" s="126"/>
      <c r="S18" s="126"/>
      <c r="T18" s="126"/>
      <c r="U18" s="126"/>
      <c r="V18" s="126"/>
      <c r="W18" s="127"/>
      <c r="X18" s="127"/>
      <c r="Y18" s="128"/>
      <c r="Z18" s="70"/>
      <c r="AA18" s="128"/>
      <c r="AB18" s="128"/>
      <c r="AC18" s="70"/>
      <c r="AD18" s="127"/>
      <c r="AE18" s="70"/>
      <c r="AF18" s="70"/>
      <c r="AG18" s="70"/>
      <c r="AH18" s="70"/>
      <c r="AI18" s="70"/>
      <c r="AJ18" s="70"/>
      <c r="AK18" s="70"/>
      <c r="AL18" s="70"/>
      <c r="AM18" s="70"/>
      <c r="AN18" s="70"/>
      <c r="AO18" s="70"/>
      <c r="AP18" s="128"/>
      <c r="AQ18" s="70"/>
      <c r="AR18" s="70"/>
      <c r="AS18" s="70"/>
      <c r="AT18" s="70"/>
      <c r="AU18" s="70"/>
      <c r="AV18" s="70"/>
      <c r="AW18" s="70"/>
      <c r="AX18" s="70"/>
      <c r="AY18" s="70"/>
      <c r="AZ18" s="70"/>
      <c r="BA18" s="70"/>
      <c r="BB18" s="70"/>
      <c r="BC18" s="70"/>
      <c r="BD18" s="70"/>
      <c r="BE18" s="71"/>
      <c r="BF18" s="77"/>
      <c r="BG18" s="70"/>
      <c r="BH18" s="70"/>
      <c r="BI18" s="70"/>
      <c r="BJ18" s="70"/>
      <c r="BK18" s="70"/>
      <c r="BL18" s="78"/>
      <c r="BM18" s="67"/>
    </row>
    <row r="19" spans="1:65" ht="13" x14ac:dyDescent="0.3">
      <c r="A19" s="131" t="s">
        <v>92</v>
      </c>
      <c r="B19" s="24">
        <v>13.513517170318222</v>
      </c>
      <c r="C19" s="70"/>
      <c r="D19" s="70"/>
      <c r="E19" s="70"/>
      <c r="F19" s="70"/>
      <c r="G19" s="70"/>
      <c r="H19" s="70"/>
      <c r="I19" s="70"/>
      <c r="J19" s="70"/>
      <c r="K19" s="70"/>
      <c r="L19" s="70"/>
      <c r="M19" s="132"/>
      <c r="N19" s="132"/>
      <c r="O19" s="132"/>
      <c r="P19" s="132"/>
      <c r="Q19" s="132"/>
      <c r="R19" s="126"/>
      <c r="S19" s="126"/>
      <c r="T19" s="126"/>
      <c r="U19" s="126"/>
      <c r="V19" s="126"/>
      <c r="W19" s="127"/>
      <c r="X19" s="127"/>
      <c r="Y19" s="128"/>
      <c r="Z19" s="70"/>
      <c r="AA19" s="128"/>
      <c r="AB19" s="128"/>
      <c r="AC19" s="70"/>
      <c r="AD19" s="127"/>
      <c r="AE19" s="70"/>
      <c r="AF19" s="70"/>
      <c r="AG19" s="70"/>
      <c r="AH19" s="70"/>
      <c r="AI19" s="70"/>
      <c r="AJ19" s="70"/>
      <c r="AK19" s="70"/>
      <c r="AL19" s="70"/>
      <c r="AM19" s="70"/>
      <c r="AN19" s="70"/>
      <c r="AO19" s="70"/>
      <c r="AP19" s="128"/>
      <c r="AQ19" s="70"/>
      <c r="AR19" s="70"/>
      <c r="AS19" s="70"/>
      <c r="AT19" s="70"/>
      <c r="AU19" s="70"/>
      <c r="AV19" s="70"/>
      <c r="AW19" s="70"/>
      <c r="AX19" s="70"/>
      <c r="AY19" s="70"/>
      <c r="AZ19" s="70"/>
      <c r="BA19" s="70"/>
      <c r="BB19" s="70"/>
      <c r="BC19" s="70"/>
      <c r="BD19" s="70"/>
      <c r="BE19" s="71"/>
      <c r="BF19" s="77"/>
      <c r="BG19" s="70"/>
      <c r="BH19" s="70"/>
      <c r="BI19" s="70"/>
      <c r="BJ19" s="70"/>
      <c r="BK19" s="70"/>
      <c r="BL19" s="78"/>
      <c r="BM19" s="67"/>
    </row>
    <row r="20" spans="1:65" ht="13" x14ac:dyDescent="0.3">
      <c r="A20" s="131" t="s">
        <v>93</v>
      </c>
      <c r="B20" s="24">
        <v>11.360691479215886</v>
      </c>
      <c r="C20" s="70"/>
      <c r="D20" s="70"/>
      <c r="E20" s="70"/>
      <c r="F20" s="70"/>
      <c r="G20" s="70"/>
      <c r="H20" s="70"/>
      <c r="I20" s="70"/>
      <c r="J20" s="70"/>
      <c r="K20" s="70"/>
      <c r="L20" s="70"/>
      <c r="M20" s="132"/>
      <c r="N20" s="132"/>
      <c r="O20" s="132"/>
      <c r="P20" s="132"/>
      <c r="Q20" s="132"/>
      <c r="R20" s="126"/>
      <c r="S20" s="126"/>
      <c r="T20" s="126"/>
      <c r="U20" s="126"/>
      <c r="V20" s="126"/>
      <c r="W20" s="127"/>
      <c r="X20" s="127"/>
      <c r="Y20" s="128"/>
      <c r="Z20" s="70"/>
      <c r="AA20" s="128"/>
      <c r="AB20" s="128"/>
      <c r="AC20" s="70"/>
      <c r="AD20" s="127"/>
      <c r="AE20" s="70"/>
      <c r="AF20" s="70"/>
      <c r="AG20" s="70"/>
      <c r="AH20" s="70"/>
      <c r="AI20" s="70"/>
      <c r="AJ20" s="70"/>
      <c r="AK20" s="70"/>
      <c r="AL20" s="70"/>
      <c r="AM20" s="70"/>
      <c r="AN20" s="70"/>
      <c r="AO20" s="70"/>
      <c r="AP20" s="128"/>
      <c r="AQ20" s="70"/>
      <c r="AR20" s="70"/>
      <c r="AS20" s="70"/>
      <c r="AT20" s="70"/>
      <c r="AU20" s="70"/>
      <c r="AV20" s="70"/>
      <c r="AW20" s="70"/>
      <c r="AX20" s="70"/>
      <c r="AY20" s="70"/>
      <c r="AZ20" s="70"/>
      <c r="BA20" s="70"/>
      <c r="BB20" s="70"/>
      <c r="BC20" s="70"/>
      <c r="BD20" s="70"/>
      <c r="BE20" s="71"/>
      <c r="BF20" s="77"/>
      <c r="BG20" s="70"/>
      <c r="BH20" s="70"/>
      <c r="BI20" s="70"/>
      <c r="BJ20" s="70"/>
      <c r="BK20" s="70"/>
      <c r="BL20" s="78"/>
      <c r="BM20" s="67"/>
    </row>
    <row r="21" spans="1:65" ht="13.5" thickBot="1" x14ac:dyDescent="0.3">
      <c r="A21" s="133" t="s">
        <v>94</v>
      </c>
      <c r="B21" s="25">
        <v>19.687154611875052</v>
      </c>
      <c r="C21" s="72"/>
      <c r="D21" s="72"/>
      <c r="E21" s="72"/>
      <c r="F21" s="72"/>
      <c r="G21" s="72"/>
      <c r="H21" s="72"/>
      <c r="I21" s="72"/>
      <c r="J21" s="72"/>
      <c r="K21" s="72"/>
      <c r="L21" s="72"/>
      <c r="M21" s="134"/>
      <c r="N21" s="134"/>
      <c r="O21" s="134"/>
      <c r="P21" s="134"/>
      <c r="Q21" s="134"/>
      <c r="R21" s="135"/>
      <c r="S21" s="135"/>
      <c r="T21" s="135"/>
      <c r="U21" s="135"/>
      <c r="V21" s="135"/>
      <c r="W21" s="136"/>
      <c r="X21" s="136"/>
      <c r="Y21" s="137"/>
      <c r="Z21" s="72"/>
      <c r="AA21" s="137"/>
      <c r="AB21" s="137"/>
      <c r="AC21" s="72"/>
      <c r="AD21" s="136"/>
      <c r="AE21" s="72"/>
      <c r="AF21" s="72"/>
      <c r="AG21" s="72"/>
      <c r="AH21" s="72"/>
      <c r="AI21" s="72"/>
      <c r="AJ21" s="72"/>
      <c r="AK21" s="72"/>
      <c r="AL21" s="72"/>
      <c r="AM21" s="72"/>
      <c r="AN21" s="72"/>
      <c r="AO21" s="72"/>
      <c r="AP21" s="137"/>
      <c r="AQ21" s="72"/>
      <c r="AR21" s="72"/>
      <c r="AS21" s="72"/>
      <c r="AT21" s="72"/>
      <c r="AU21" s="72"/>
      <c r="AV21" s="72"/>
      <c r="AW21" s="72"/>
      <c r="AX21" s="72"/>
      <c r="AY21" s="72"/>
      <c r="AZ21" s="72"/>
      <c r="BA21" s="72"/>
      <c r="BB21" s="72"/>
      <c r="BC21" s="72"/>
      <c r="BD21" s="72"/>
      <c r="BE21" s="73"/>
      <c r="BF21" s="79"/>
      <c r="BG21" s="72"/>
      <c r="BH21" s="72"/>
      <c r="BI21" s="72"/>
      <c r="BJ21" s="72"/>
      <c r="BK21" s="72"/>
      <c r="BL21" s="80"/>
      <c r="BM21" s="67"/>
    </row>
    <row r="22" spans="1:65" x14ac:dyDescent="0.25">
      <c r="A22" s="26"/>
      <c r="B22" s="27"/>
      <c r="C22" s="27"/>
      <c r="D22" s="27"/>
      <c r="E22" s="27"/>
      <c r="F22" s="27"/>
      <c r="G22" s="27"/>
      <c r="H22" s="27"/>
      <c r="I22" s="27"/>
      <c r="J22" s="27"/>
      <c r="K22" s="27"/>
      <c r="L22" s="27"/>
      <c r="M22" s="34"/>
      <c r="N22" s="34"/>
      <c r="O22" s="34"/>
      <c r="P22" s="34"/>
      <c r="Q22" s="34"/>
      <c r="R22" s="49"/>
      <c r="S22" s="49"/>
      <c r="T22" s="49"/>
      <c r="U22" s="49"/>
      <c r="V22" s="49"/>
      <c r="W22" s="50"/>
      <c r="X22" s="50"/>
      <c r="Y22" s="58"/>
      <c r="Z22" s="27"/>
      <c r="AA22" s="58"/>
      <c r="AB22" s="58"/>
      <c r="AC22" s="27"/>
      <c r="AD22" s="50"/>
      <c r="AE22" s="27"/>
      <c r="AF22" s="27"/>
      <c r="AG22" s="27"/>
      <c r="AH22" s="27"/>
      <c r="AI22" s="27"/>
      <c r="AJ22" s="27"/>
      <c r="AK22" s="27"/>
      <c r="AL22" s="27"/>
      <c r="AM22" s="27"/>
      <c r="AN22" s="27"/>
      <c r="AO22" s="27"/>
      <c r="AP22" s="58"/>
      <c r="AQ22" s="27"/>
      <c r="AR22" s="27"/>
      <c r="AS22" s="27"/>
      <c r="AT22" s="27"/>
      <c r="AU22" s="27"/>
      <c r="AV22" s="27"/>
      <c r="AW22" s="27"/>
      <c r="AX22" s="27"/>
      <c r="AY22" s="27"/>
      <c r="AZ22" s="27"/>
      <c r="BA22" s="27"/>
      <c r="BB22" s="27"/>
      <c r="BC22" s="27"/>
      <c r="BD22" s="27"/>
      <c r="BE22" s="27"/>
      <c r="BF22" s="27"/>
      <c r="BG22" s="27"/>
      <c r="BH22" s="27"/>
      <c r="BI22" s="27"/>
      <c r="BJ22" s="27"/>
      <c r="BK22" s="27"/>
      <c r="BL22" s="27"/>
    </row>
  </sheetData>
  <mergeCells count="20">
    <mergeCell ref="A17:BE17"/>
    <mergeCell ref="BF17:BL17"/>
    <mergeCell ref="A8:U11"/>
    <mergeCell ref="A14:BE14"/>
    <mergeCell ref="BF14:BL14"/>
    <mergeCell ref="A15:BE15"/>
    <mergeCell ref="BF15:BL15"/>
    <mergeCell ref="A16:BE16"/>
    <mergeCell ref="BF16:BL16"/>
    <mergeCell ref="AK5:AQ5"/>
    <mergeCell ref="AR5:AX5"/>
    <mergeCell ref="AY5:BE5"/>
    <mergeCell ref="BF5:BL5"/>
    <mergeCell ref="A13:BE13"/>
    <mergeCell ref="BF13:BL13"/>
    <mergeCell ref="A4:B4"/>
    <mergeCell ref="N5:S5"/>
    <mergeCell ref="W5:AC5"/>
    <mergeCell ref="AD5:AJ5"/>
    <mergeCell ref="A2:BL2"/>
  </mergeCells>
  <pageMargins left="0.7" right="0.7" top="0.75" bottom="0.75" header="0.511811023622047" footer="0.511811023622047"/>
  <pageSetup scale="25" orientation="landscape"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SEPA 2023 Tab1</vt:lpstr>
      <vt:lpstr>SEPA 2023 Tab2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SEPA Template Draft</dc:title>
  <dc:subject>SEPA Template 2017</dc:subject>
  <dc:creator>Sandile</dc:creator>
  <cp:keywords>International International International International data included</cp:keywords>
  <dc:description>Comments relating to international price information as per Ms Khan included</dc:description>
  <cp:lastModifiedBy>Isaac Makhubele</cp:lastModifiedBy>
  <cp:revision>38</cp:revision>
  <dcterms:created xsi:type="dcterms:W3CDTF">2013-12-19T10:07:00Z</dcterms:created>
  <dcterms:modified xsi:type="dcterms:W3CDTF">2023-08-17T06:56:03Z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34A50B95C7F64E07B4FD37CDC651BF7E</vt:lpwstr>
  </property>
  <property fmtid="{D5CDD505-2E9C-101B-9397-08002B2CF9AE}" pid="3" name="KSOProductBuildVer">
    <vt:lpwstr>1033-11.2.0.11417</vt:lpwstr>
  </property>
</Properties>
</file>