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 yWindow="760" windowWidth="18680" windowHeight="10350" tabRatio="500" activeTab="1"/>
  </bookViews>
  <sheets>
    <sheet name="SEPA 2024 TAB 1" sheetId="1" r:id="rId1"/>
    <sheet name="SEPA 2024 TAB 2" sheetId="2" r:id="rId2"/>
  </sheets>
  <definedNames/>
  <calcPr fullCalcOnLoad="1"/>
</workbook>
</file>

<file path=xl/sharedStrings.xml><?xml version="1.0" encoding="utf-8"?>
<sst xmlns="http://schemas.openxmlformats.org/spreadsheetml/2006/main" count="148" uniqueCount="105">
  <si>
    <t>TAB 1</t>
  </si>
  <si>
    <t>Name of Applicant (as it appear on MCC/SAHPRA License):</t>
  </si>
  <si>
    <t>Trade Name of Applicant (i.e. trading as):</t>
  </si>
  <si>
    <t>Name of Contact Person:</t>
  </si>
  <si>
    <t>Email address of the contact person above:</t>
  </si>
  <si>
    <t xml:space="preserve">Telephone number, cellphone number and fax number of the contact person above </t>
  </si>
  <si>
    <t>THIS COLUMN IS FOR OFFICE USE ONLY</t>
  </si>
  <si>
    <t>Applicant MCC/SAHPRA Licence No</t>
  </si>
  <si>
    <t>Applicant Name as Registered with MCC/SAHPRA</t>
  </si>
  <si>
    <t>MCC/SAHPRA Medicine Registration No</t>
  </si>
  <si>
    <t>Nappi Code</t>
  </si>
  <si>
    <t>ATC 4 Code (WHO)</t>
  </si>
  <si>
    <t>Schedule</t>
  </si>
  <si>
    <t>Medicine Proprietary Name</t>
  </si>
  <si>
    <t>Active Ingredients</t>
  </si>
  <si>
    <t>Strength</t>
  </si>
  <si>
    <t>Unit</t>
  </si>
  <si>
    <t>Dosage Form</t>
  </si>
  <si>
    <t>Pack Size</t>
  </si>
  <si>
    <t>Quantity</t>
  </si>
  <si>
    <t>Manufacturer Price</t>
  </si>
  <si>
    <t>Logistics Fee</t>
  </si>
  <si>
    <t>VAT</t>
  </si>
  <si>
    <t>SEP</t>
  </si>
  <si>
    <t>Unit Price</t>
  </si>
  <si>
    <t>Effective Date</t>
  </si>
  <si>
    <t>Status</t>
  </si>
  <si>
    <t>Originator or Generic</t>
  </si>
  <si>
    <t>Requested Manufacturer Price</t>
  </si>
  <si>
    <t>Requested Logistics Fee</t>
  </si>
  <si>
    <t>VAT on Request</t>
  </si>
  <si>
    <t>Requested SEP</t>
  </si>
  <si>
    <t>Requested Unit Price</t>
  </si>
  <si>
    <t>numerical field</t>
  </si>
  <si>
    <t>2 decimal places</t>
  </si>
  <si>
    <t>no currency symbols</t>
  </si>
  <si>
    <t>right indent</t>
  </si>
  <si>
    <t xml:space="preserve">right indent </t>
  </si>
  <si>
    <t>TAB 2</t>
  </si>
  <si>
    <t>For the purposes of Regulation 8 (1) d</t>
  </si>
  <si>
    <t>AUSTRALIA</t>
  </si>
  <si>
    <t>CANADA</t>
  </si>
  <si>
    <t>NEW ZEALAND</t>
  </si>
  <si>
    <t>SPAIN</t>
  </si>
  <si>
    <t>ALTERNATIVE COUNTRY 1</t>
  </si>
  <si>
    <t>ALTERNATIVE COUNTRY 2…….etc</t>
  </si>
  <si>
    <t>Applicants MCC/SAHPRA Licence No</t>
  </si>
  <si>
    <t>Product MCC/SAHPRA Registration No</t>
  </si>
  <si>
    <t xml:space="preserve">ATC 4 </t>
  </si>
  <si>
    <t>Product Proprietary Name</t>
  </si>
  <si>
    <t>Closest Aus pack size</t>
  </si>
  <si>
    <t>Related Aus Qty</t>
  </si>
  <si>
    <t>Aus Man Price Aus$</t>
  </si>
  <si>
    <t>AUS$ Exchange Rate</t>
  </si>
  <si>
    <t>AUS Price in Rands</t>
  </si>
  <si>
    <t xml:space="preserve">AUS matching pack price in Rands (Excl VAT) </t>
  </si>
  <si>
    <t>Comment on Australian Price Provided</t>
  </si>
  <si>
    <t>Closest Canada pack size</t>
  </si>
  <si>
    <t>Related CAN Qty</t>
  </si>
  <si>
    <t>CAN Man Price Can$</t>
  </si>
  <si>
    <t>CAN$ Exchange Rate</t>
  </si>
  <si>
    <t>CAN Price in Rands</t>
  </si>
  <si>
    <t xml:space="preserve">CAN matching pack price in Rands (Excl VAT) </t>
  </si>
  <si>
    <t>Comment on Canadian Price Provided</t>
  </si>
  <si>
    <t>Closest NZ pack size</t>
  </si>
  <si>
    <t>Related NZ Qty</t>
  </si>
  <si>
    <t>NZ Man Price NZ$</t>
  </si>
  <si>
    <t>NZ$ Exchange Rate</t>
  </si>
  <si>
    <t>NZ Price in Rands</t>
  </si>
  <si>
    <t xml:space="preserve">NZ matching pack price in Rands (Excl VAT) </t>
  </si>
  <si>
    <t>Comment on New Zealand Price Provided</t>
  </si>
  <si>
    <t>Closest Spain pack size</t>
  </si>
  <si>
    <t>Related Spain Qty</t>
  </si>
  <si>
    <t>Spain Man Price Euro</t>
  </si>
  <si>
    <t>Euro Exchange Rate</t>
  </si>
  <si>
    <t>Spanish Price in Rands</t>
  </si>
  <si>
    <t xml:space="preserve">Spain matching pack price in Rands (Excl VAT) </t>
  </si>
  <si>
    <t>Comment on Spanish Price Provided</t>
  </si>
  <si>
    <t>Closest Alt Country pack size</t>
  </si>
  <si>
    <t>Related Alt Country Qty</t>
  </si>
  <si>
    <t>Man Price Alternative Currency</t>
  </si>
  <si>
    <t>Alternative Currency Exchange Rate</t>
  </si>
  <si>
    <t>Alternative Country Price in Rands</t>
  </si>
  <si>
    <t xml:space="preserve">Alternative country matching pack price in Rands (Excl VAT) </t>
  </si>
  <si>
    <t>Comment on Alternative Country Price Provided</t>
  </si>
  <si>
    <t>IS  OR WAS THERE A PATIENT ACCESS PROGRAMME FOR THIS MEDICINE (YES/NO)</t>
  </si>
  <si>
    <t>HOW MANY PATIENTS ARE OR WERE ON A PATIENT ACCESS PROGRAMME FOR THIS MEDICINE</t>
  </si>
  <si>
    <t>Example</t>
  </si>
  <si>
    <t>Only for description of process</t>
  </si>
  <si>
    <t xml:space="preserve">The Example in New Zealand is packed in boxes of 60 that are shrink wrapped in 3's.    The price in the "NZ matching pack price in Rands" column is the equivalent New Zealand price in Rands for the pack and quantity represented here on this row for South Africa.  </t>
  </si>
  <si>
    <t>NOTE:</t>
  </si>
  <si>
    <t xml:space="preserve">1. NO amended version of this template will be acceptable.  </t>
  </si>
  <si>
    <t xml:space="preserve">3. The exchange rates for Australia, Canada, New Zealand and Spain are already provided in this template.  </t>
  </si>
  <si>
    <t xml:space="preserve">4. The formating for this template is as per DoP </t>
  </si>
  <si>
    <t>AUS</t>
  </si>
  <si>
    <t>CAN</t>
  </si>
  <si>
    <t>NZD</t>
  </si>
  <si>
    <t>EUR</t>
  </si>
  <si>
    <t>2024 SINGLE EXIT PRICE ADJUSTMENT  TEMPLATE</t>
  </si>
  <si>
    <t>REQUESTED 2024 SEP ADJUSTMENT (Reductions are allowable in this column)</t>
  </si>
  <si>
    <t>SEP ON 20 DECEMBER 2023</t>
  </si>
  <si>
    <r>
      <rPr>
        <b/>
        <sz val="12"/>
        <color indexed="9"/>
        <rFont val="Arial"/>
        <family val="2"/>
      </rPr>
      <t xml:space="preserve">Volume of Sales </t>
    </r>
    <r>
      <rPr>
        <b/>
        <sz val="10"/>
        <color indexed="9"/>
        <rFont val="Arial"/>
        <family val="2"/>
      </rPr>
      <t>(</t>
    </r>
    <r>
      <rPr>
        <b/>
        <sz val="10"/>
        <rFont val="Arial"/>
        <family val="2"/>
      </rPr>
      <t>01Jan 2022 to 31 Dec 2023)</t>
    </r>
  </si>
  <si>
    <t xml:space="preserve">2024 SEPA TEMPLATE </t>
  </si>
  <si>
    <r>
      <t xml:space="preserve">Volume of Sales </t>
    </r>
    <r>
      <rPr>
        <b/>
        <sz val="10"/>
        <rFont val="Arial"/>
        <family val="2"/>
      </rPr>
      <t>(01Jan 2022 to 31 Dec 2023)</t>
    </r>
  </si>
  <si>
    <t>2. Exchange rates are calculated as an average of the daily rate for the period 01 November 2022 to 31 October 2023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</si>
</sst>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0000000000"/>
    <numFmt numFmtId="173" formatCode="#,##0.00;[Red]#,##0.00"/>
    <numFmt numFmtId="174" formatCode="[$-1C09]dd\ mmmm\ yyyy;@"/>
    <numFmt numFmtId="175" formatCode="0.00000000"/>
    <numFmt numFmtId="176" formatCode="0.0000"/>
  </numFmts>
  <fonts count="50">
    <font>
      <sz val="10"/>
      <name val="Arial"/>
      <family val="0"/>
    </font>
    <font>
      <sz val="11"/>
      <color indexed="55"/>
      <name val="Calibri"/>
      <family val="2"/>
    </font>
    <font>
      <sz val="12"/>
      <name val="Arial"/>
      <family val="2"/>
    </font>
    <font>
      <b/>
      <sz val="12"/>
      <name val="Arial"/>
      <family val="2"/>
    </font>
    <font>
      <b/>
      <sz val="12"/>
      <color indexed="9"/>
      <name val="Arial"/>
      <family val="2"/>
    </font>
    <font>
      <sz val="22"/>
      <name val="Arial"/>
      <family val="2"/>
    </font>
    <font>
      <b/>
      <sz val="10"/>
      <name val="Arial"/>
      <family val="2"/>
    </font>
    <font>
      <b/>
      <sz val="18"/>
      <name val="Arial"/>
      <family val="2"/>
    </font>
    <font>
      <b/>
      <sz val="10"/>
      <color indexed="9"/>
      <name val="Arial"/>
      <family val="2"/>
    </font>
    <font>
      <sz val="10"/>
      <color indexed="54"/>
      <name val="Arial"/>
      <family val="2"/>
    </font>
    <font>
      <b/>
      <sz val="20"/>
      <color indexed="32"/>
      <name val="Arial"/>
      <family val="2"/>
    </font>
    <font>
      <b/>
      <sz val="18"/>
      <color indexed="9"/>
      <name val="Arial"/>
      <family val="2"/>
    </font>
    <font>
      <b/>
      <sz val="10"/>
      <color indexed="45"/>
      <name val="Arial"/>
      <family val="2"/>
    </font>
    <font>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62"/>
      <name val="Calibri"/>
      <family val="2"/>
    </font>
    <font>
      <b/>
      <sz val="11"/>
      <color indexed="55"/>
      <name val="Calibri"/>
      <family val="2"/>
    </font>
    <font>
      <b/>
      <sz val="11"/>
      <color indexed="44"/>
      <name val="Calibri"/>
      <family val="2"/>
    </font>
    <font>
      <sz val="11"/>
      <color indexed="44"/>
      <name val="Calibri"/>
      <family val="2"/>
    </font>
    <font>
      <b/>
      <sz val="11"/>
      <color indexed="37"/>
      <name val="Calibri"/>
      <family val="2"/>
    </font>
    <font>
      <sz val="11"/>
      <color indexed="45"/>
      <name val="Calibri"/>
      <family val="2"/>
    </font>
    <font>
      <i/>
      <sz val="11"/>
      <color indexed="15"/>
      <name val="Calibri"/>
      <family val="2"/>
    </font>
    <font>
      <sz val="11"/>
      <color indexed="3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1F497D"/>
      <name val="Arial"/>
      <family val="2"/>
    </font>
    <font>
      <b/>
      <sz val="20"/>
      <color rgb="FF00B0F0"/>
      <name val="Arial"/>
      <family val="2"/>
    </font>
    <font>
      <b/>
      <sz val="12"/>
      <color rgb="FF008000"/>
      <name val="Arial"/>
      <family val="2"/>
    </font>
    <font>
      <b/>
      <sz val="18"/>
      <color rgb="FF008000"/>
      <name val="Arial"/>
      <family val="2"/>
    </font>
    <font>
      <b/>
      <sz val="10"/>
      <color rgb="FFFF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DBEEF4"/>
        <bgColor indexed="64"/>
      </patternFill>
    </fill>
    <fill>
      <patternFill patternType="solid">
        <fgColor theme="9" tint="0.39998000860214233"/>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D7E4BD"/>
        <bgColor indexed="64"/>
      </patternFill>
    </fill>
    <fill>
      <patternFill patternType="solid">
        <fgColor rgb="FFDCE6F2"/>
        <bgColor indexed="64"/>
      </patternFill>
    </fill>
    <fill>
      <patternFill patternType="solid">
        <fgColor theme="2"/>
        <bgColor indexed="64"/>
      </patternFill>
    </fill>
    <fill>
      <patternFill patternType="solid">
        <fgColor theme="2"/>
        <bgColor indexed="64"/>
      </patternFill>
    </fill>
    <fill>
      <patternFill patternType="solid">
        <fgColor rgb="FFCCFFFF"/>
        <bgColor indexed="64"/>
      </patternFill>
    </fill>
    <fill>
      <patternFill patternType="solid">
        <fgColor rgb="FFCCFFCC"/>
        <bgColor indexed="64"/>
      </patternFill>
    </fill>
    <fill>
      <patternFill patternType="solid">
        <fgColor rgb="FFC0C0C0"/>
        <bgColor indexed="64"/>
      </patternFill>
    </fill>
    <fill>
      <patternFill patternType="solid">
        <fgColor rgb="FFFFFFCC"/>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ck"/>
      <bottom style="medium"/>
    </border>
    <border>
      <left style="thick"/>
      <right/>
      <top style="medium"/>
      <bottom/>
    </border>
    <border>
      <left/>
      <right/>
      <top style="medium"/>
      <bottom/>
    </border>
    <border>
      <left style="thick"/>
      <right/>
      <top style="medium"/>
      <bottom style="medium"/>
    </border>
    <border>
      <left/>
      <right/>
      <top style="medium"/>
      <bottom style="medium"/>
    </border>
    <border>
      <left style="thick"/>
      <right style="medium"/>
      <top style="medium"/>
      <bottom style="medium"/>
    </border>
    <border>
      <left style="medium">
        <color rgb="FF969696"/>
      </left>
      <right style="medium">
        <color rgb="FF969696"/>
      </right>
      <top style="medium">
        <color rgb="FF969696"/>
      </top>
      <bottom style="medium"/>
    </border>
    <border>
      <left style="medium"/>
      <right style="medium"/>
      <top style="medium"/>
      <bottom style="medium"/>
    </border>
    <border>
      <left style="medium"/>
      <right/>
      <top style="medium"/>
      <bottom style="thick"/>
    </border>
    <border>
      <left/>
      <right/>
      <top style="medium"/>
      <bottom style="thick"/>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ck"/>
      <top style="medium"/>
      <bottom style="medium"/>
    </border>
    <border>
      <left style="thin"/>
      <right style="thin"/>
      <top style="medium"/>
      <bottom style="thick"/>
    </border>
    <border>
      <left/>
      <right style="thin"/>
      <top style="thick"/>
      <bottom style="medium"/>
    </border>
    <border>
      <left style="thin"/>
      <right/>
      <top style="thick"/>
      <bottom style="thin"/>
    </border>
    <border>
      <left/>
      <right style="thin"/>
      <top style="medium"/>
      <bottom/>
    </border>
    <border>
      <left style="thin"/>
      <right/>
      <top style="thin"/>
      <bottom style="thin"/>
    </border>
    <border>
      <left/>
      <right style="thin"/>
      <top/>
      <bottom/>
    </border>
    <border>
      <left style="thin"/>
      <right/>
      <top style="thin"/>
      <bottom/>
    </border>
    <border>
      <left/>
      <right style="thin"/>
      <top style="thin"/>
      <bottom style="thin"/>
    </border>
    <border>
      <left style="thin"/>
      <right style="thick"/>
      <top style="thick"/>
      <bottom style="thin"/>
    </border>
    <border>
      <left style="thin"/>
      <right style="thick"/>
      <top style="thin"/>
      <bottom style="thin"/>
    </border>
    <border>
      <left style="thin"/>
      <right style="thick"/>
      <top style="thin"/>
      <bottom/>
    </border>
    <border>
      <left style="medium"/>
      <right style="thick"/>
      <top style="medium"/>
      <bottom style="medium"/>
    </border>
    <border>
      <left style="medium"/>
      <right/>
      <top style="medium"/>
      <bottom style="medium"/>
    </border>
    <border>
      <left style="thin"/>
      <right style="thick"/>
      <top style="medium"/>
      <bottom style="thick"/>
    </border>
    <border>
      <left style="thin"/>
      <right/>
      <top style="medium"/>
      <bottom style="thick"/>
    </border>
    <border>
      <left style="thin"/>
      <right/>
      <top style="thin"/>
      <bottom style="medium"/>
    </border>
    <border>
      <left style="thin"/>
      <right style="thin"/>
      <top style="thin"/>
      <bottom/>
    </border>
    <border>
      <left style="medium"/>
      <right style="thin"/>
      <top style="medium"/>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thick"/>
      <right/>
      <top style="medium"/>
      <bottom style="thin"/>
    </border>
    <border>
      <left/>
      <right/>
      <top style="medium"/>
      <bottom style="thin"/>
    </border>
    <border>
      <left style="thick"/>
      <right/>
      <top style="thin"/>
      <bottom style="thin"/>
    </border>
    <border>
      <left/>
      <right/>
      <top style="thin"/>
      <bottom style="thin"/>
    </border>
    <border>
      <left style="thick"/>
      <right/>
      <top style="thin"/>
      <bottom style="medium"/>
    </border>
    <border>
      <left/>
      <right/>
      <top style="thin"/>
      <bottom style="medium"/>
    </border>
    <border>
      <left style="thick"/>
      <right style="medium">
        <color rgb="FF969696"/>
      </right>
      <top style="medium">
        <color rgb="FF969696"/>
      </top>
      <bottom style="medium"/>
    </border>
    <border>
      <left style="thick"/>
      <right style="thin"/>
      <top style="thin"/>
      <bottom style="thick"/>
    </border>
    <border>
      <left style="thin"/>
      <right style="thin"/>
      <top style="thin"/>
      <bottom style="thick"/>
    </border>
    <border>
      <left/>
      <right style="thick"/>
      <top style="medium"/>
      <bottom style="thin"/>
    </border>
    <border>
      <left/>
      <right style="thick"/>
      <top style="thin"/>
      <bottom style="thin"/>
    </border>
    <border>
      <left/>
      <right style="thick"/>
      <top style="thin"/>
      <bottom style="medium"/>
    </border>
    <border>
      <left/>
      <right style="thick"/>
      <top style="medium"/>
      <bottom/>
    </border>
    <border>
      <left style="medium">
        <color rgb="FF969696"/>
      </left>
      <right style="thick"/>
      <top style="medium">
        <color rgb="FF969696"/>
      </top>
      <bottom style="medium"/>
    </border>
    <border>
      <left style="thin"/>
      <right style="thick"/>
      <top style="medium"/>
      <bottom style="thin"/>
    </border>
    <border>
      <left style="thin"/>
      <right style="thin"/>
      <top style="medium"/>
      <bottom style="thin"/>
    </border>
    <border>
      <left style="thin"/>
      <right style="thick"/>
      <top style="thin"/>
      <bottom style="thick"/>
    </border>
    <border>
      <left style="medium"/>
      <right style="medium">
        <color rgb="FF969696"/>
      </right>
      <top style="medium"/>
      <bottom style="medium">
        <color rgb="FF969696"/>
      </bottom>
    </border>
    <border>
      <left style="thick"/>
      <right/>
      <top style="thick"/>
      <bottom style="medium"/>
    </border>
    <border>
      <left style="medium">
        <color rgb="FF969696"/>
      </left>
      <right style="medium">
        <color rgb="FF969696"/>
      </right>
      <top style="medium"/>
      <bottom style="medium">
        <color rgb="FF969696"/>
      </bottom>
    </border>
    <border>
      <left style="medium">
        <color rgb="FF969696"/>
      </left>
      <right/>
      <top style="medium"/>
      <bottom style="medium">
        <color rgb="FF969696"/>
      </bottom>
    </border>
    <border>
      <left style="thick"/>
      <right style="thin"/>
      <top style="medium"/>
      <bottom style="thin"/>
    </border>
    <border>
      <left style="thick"/>
      <right style="thin"/>
      <top/>
      <bottom style="thin"/>
    </border>
    <border>
      <left style="thick"/>
      <right/>
      <top/>
      <bottom/>
    </border>
    <border>
      <left style="medium">
        <color rgb="FF969696"/>
      </left>
      <right style="medium">
        <color rgb="FF969696"/>
      </right>
      <top style="medium"/>
      <bottom style="medium"/>
    </border>
  </borders>
  <cellStyleXfs count="61">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1">
    <xf numFmtId="0" fontId="0" fillId="0" borderId="0" xfId="0" applyAlignment="1">
      <alignment wrapText="1"/>
    </xf>
    <xf numFmtId="0" fontId="2" fillId="0" borderId="10" xfId="0" applyFont="1" applyBorder="1" applyAlignment="1">
      <alignment wrapText="1"/>
    </xf>
    <xf numFmtId="0" fontId="45" fillId="0" borderId="10" xfId="0" applyFont="1" applyBorder="1" applyAlignment="1">
      <alignment wrapText="1"/>
    </xf>
    <xf numFmtId="172" fontId="0" fillId="0" borderId="10" xfId="0" applyNumberFormat="1" applyFont="1" applyBorder="1" applyAlignment="1">
      <alignment wrapText="1"/>
    </xf>
    <xf numFmtId="0" fontId="0" fillId="0" borderId="10" xfId="0" applyFont="1" applyBorder="1" applyAlignment="1">
      <alignment wrapText="1"/>
    </xf>
    <xf numFmtId="173" fontId="0" fillId="0" borderId="10" xfId="0" applyNumberFormat="1" applyFont="1" applyBorder="1" applyAlignment="1">
      <alignment wrapText="1"/>
    </xf>
    <xf numFmtId="174" fontId="0" fillId="0" borderId="10" xfId="0" applyNumberFormat="1" applyFont="1" applyBorder="1" applyAlignment="1">
      <alignment wrapText="1"/>
    </xf>
    <xf numFmtId="1" fontId="0" fillId="0" borderId="10" xfId="0" applyNumberFormat="1" applyFont="1" applyBorder="1" applyAlignment="1">
      <alignment wrapText="1"/>
    </xf>
    <xf numFmtId="2" fontId="0" fillId="0" borderId="10" xfId="0" applyNumberFormat="1" applyFont="1" applyBorder="1" applyAlignment="1">
      <alignment wrapText="1"/>
    </xf>
    <xf numFmtId="172" fontId="3" fillId="0" borderId="0" xfId="0" applyNumberFormat="1" applyFont="1" applyAlignment="1">
      <alignment wrapText="1"/>
    </xf>
    <xf numFmtId="0" fontId="0" fillId="0" borderId="0" xfId="0" applyFont="1" applyAlignment="1">
      <alignment wrapText="1"/>
    </xf>
    <xf numFmtId="0" fontId="46" fillId="0" borderId="11" xfId="0" applyFont="1" applyBorder="1" applyAlignment="1">
      <alignment horizontal="center" wrapText="1"/>
    </xf>
    <xf numFmtId="172" fontId="0" fillId="33" borderId="12" xfId="0" applyNumberFormat="1" applyFont="1" applyFill="1" applyBorder="1" applyAlignment="1">
      <alignment wrapText="1"/>
    </xf>
    <xf numFmtId="0" fontId="0" fillId="33" borderId="13" xfId="0" applyFont="1" applyFill="1" applyBorder="1" applyAlignment="1">
      <alignment wrapText="1"/>
    </xf>
    <xf numFmtId="0" fontId="0" fillId="33" borderId="0" xfId="0" applyFont="1" applyFill="1" applyAlignment="1">
      <alignment wrapText="1"/>
    </xf>
    <xf numFmtId="172" fontId="3" fillId="33" borderId="14" xfId="0" applyNumberFormat="1" applyFont="1" applyFill="1" applyBorder="1" applyAlignment="1">
      <alignment wrapText="1"/>
    </xf>
    <xf numFmtId="0" fontId="3" fillId="33" borderId="15" xfId="0" applyFont="1" applyFill="1" applyBorder="1" applyAlignment="1">
      <alignment wrapText="1"/>
    </xf>
    <xf numFmtId="172" fontId="47" fillId="34" borderId="16" xfId="0" applyNumberFormat="1" applyFont="1" applyFill="1" applyBorder="1" applyAlignment="1">
      <alignment horizontal="right" vertical="top" wrapText="1"/>
    </xf>
    <xf numFmtId="0" fontId="47" fillId="34" borderId="17" xfId="0" applyFont="1" applyFill="1" applyBorder="1" applyAlignment="1">
      <alignment vertical="top" wrapText="1"/>
    </xf>
    <xf numFmtId="0" fontId="47" fillId="34" borderId="18" xfId="0" applyFont="1" applyFill="1" applyBorder="1" applyAlignment="1">
      <alignment vertical="top" wrapText="1"/>
    </xf>
    <xf numFmtId="0" fontId="47" fillId="34" borderId="18" xfId="0" applyFont="1" applyFill="1" applyBorder="1" applyAlignment="1">
      <alignment horizontal="right" vertical="top" wrapText="1"/>
    </xf>
    <xf numFmtId="172" fontId="45" fillId="35" borderId="19" xfId="0" applyNumberFormat="1" applyFont="1" applyFill="1" applyBorder="1" applyAlignment="1">
      <alignment horizontal="right" wrapText="1"/>
    </xf>
    <xf numFmtId="0" fontId="45" fillId="35" borderId="20" xfId="0" applyFont="1" applyFill="1" applyBorder="1" applyAlignment="1">
      <alignment wrapText="1"/>
    </xf>
    <xf numFmtId="0" fontId="45" fillId="35" borderId="20" xfId="0" applyFont="1" applyFill="1" applyBorder="1" applyAlignment="1">
      <alignment horizontal="right" vertical="top" wrapText="1"/>
    </xf>
    <xf numFmtId="0" fontId="45" fillId="35" borderId="20" xfId="0" applyFont="1" applyFill="1" applyBorder="1" applyAlignment="1">
      <alignment vertical="top" wrapText="1"/>
    </xf>
    <xf numFmtId="172" fontId="0" fillId="19" borderId="21" xfId="0" applyNumberFormat="1" applyFont="1" applyFill="1" applyBorder="1" applyAlignment="1">
      <alignment wrapText="1"/>
    </xf>
    <xf numFmtId="0" fontId="0" fillId="19" borderId="22" xfId="0" applyFont="1" applyFill="1" applyBorder="1" applyAlignment="1">
      <alignment wrapText="1"/>
    </xf>
    <xf numFmtId="172" fontId="0" fillId="19" borderId="23" xfId="0" applyNumberFormat="1" applyFont="1" applyFill="1" applyBorder="1" applyAlignment="1">
      <alignment wrapText="1"/>
    </xf>
    <xf numFmtId="0" fontId="6" fillId="36" borderId="10" xfId="0" applyFont="1" applyFill="1" applyBorder="1" applyAlignment="1">
      <alignment/>
    </xf>
    <xf numFmtId="0" fontId="0" fillId="19" borderId="10" xfId="0" applyFont="1" applyFill="1" applyBorder="1" applyAlignment="1">
      <alignment wrapText="1"/>
    </xf>
    <xf numFmtId="172" fontId="0" fillId="19" borderId="24" xfId="0" applyNumberFormat="1" applyFont="1" applyFill="1" applyBorder="1" applyAlignment="1">
      <alignment wrapText="1"/>
    </xf>
    <xf numFmtId="0" fontId="0" fillId="19" borderId="25" xfId="0" applyFont="1" applyFill="1" applyBorder="1" applyAlignment="1">
      <alignment wrapText="1"/>
    </xf>
    <xf numFmtId="172" fontId="0" fillId="0" borderId="22" xfId="0" applyNumberFormat="1" applyFont="1" applyBorder="1" applyAlignment="1">
      <alignment wrapText="1"/>
    </xf>
    <xf numFmtId="0" fontId="0" fillId="0" borderId="22" xfId="0" applyFont="1" applyBorder="1" applyAlignment="1">
      <alignment wrapText="1"/>
    </xf>
    <xf numFmtId="173" fontId="0" fillId="0" borderId="0" xfId="0" applyNumberFormat="1" applyFont="1" applyAlignment="1">
      <alignment wrapText="1"/>
    </xf>
    <xf numFmtId="173" fontId="0" fillId="33" borderId="13" xfId="0" applyNumberFormat="1" applyFont="1" applyFill="1" applyBorder="1" applyAlignment="1">
      <alignment wrapText="1"/>
    </xf>
    <xf numFmtId="173" fontId="0" fillId="33" borderId="0" xfId="0" applyNumberFormat="1" applyFont="1" applyFill="1" applyAlignment="1">
      <alignment wrapText="1"/>
    </xf>
    <xf numFmtId="173" fontId="47" fillId="37" borderId="18" xfId="0" applyNumberFormat="1" applyFont="1" applyFill="1" applyBorder="1" applyAlignment="1">
      <alignment horizontal="right" vertical="top" wrapText="1"/>
    </xf>
    <xf numFmtId="0" fontId="45" fillId="35" borderId="20" xfId="0" applyFont="1" applyFill="1" applyBorder="1" applyAlignment="1">
      <alignment horizontal="right" wrapText="1"/>
    </xf>
    <xf numFmtId="173" fontId="45" fillId="38" borderId="20" xfId="0" applyNumberFormat="1" applyFont="1" applyFill="1" applyBorder="1" applyAlignment="1">
      <alignment horizontal="right" wrapText="1"/>
    </xf>
    <xf numFmtId="173" fontId="0" fillId="19" borderId="22" xfId="0" applyNumberFormat="1" applyFont="1" applyFill="1" applyBorder="1" applyAlignment="1">
      <alignment wrapText="1"/>
    </xf>
    <xf numFmtId="173" fontId="0" fillId="19" borderId="10" xfId="0" applyNumberFormat="1" applyFont="1" applyFill="1" applyBorder="1" applyAlignment="1">
      <alignment wrapText="1"/>
    </xf>
    <xf numFmtId="173" fontId="0" fillId="19" borderId="25" xfId="0" applyNumberFormat="1" applyFont="1" applyFill="1" applyBorder="1" applyAlignment="1">
      <alignment wrapText="1"/>
    </xf>
    <xf numFmtId="173" fontId="0" fillId="0" borderId="22" xfId="0" applyNumberFormat="1" applyFont="1" applyBorder="1" applyAlignment="1">
      <alignment wrapText="1"/>
    </xf>
    <xf numFmtId="174" fontId="0" fillId="0" borderId="0" xfId="0" applyNumberFormat="1" applyFont="1" applyAlignment="1">
      <alignment wrapText="1"/>
    </xf>
    <xf numFmtId="1" fontId="0" fillId="0" borderId="0" xfId="0" applyNumberFormat="1" applyFont="1" applyAlignment="1">
      <alignment wrapText="1"/>
    </xf>
    <xf numFmtId="1" fontId="46" fillId="0" borderId="11" xfId="0" applyNumberFormat="1" applyFont="1" applyBorder="1" applyAlignment="1">
      <alignment horizontal="center" wrapText="1"/>
    </xf>
    <xf numFmtId="174" fontId="0" fillId="33" borderId="13" xfId="0" applyNumberFormat="1" applyFont="1" applyFill="1" applyBorder="1" applyAlignment="1">
      <alignment wrapText="1"/>
    </xf>
    <xf numFmtId="1" fontId="0" fillId="33" borderId="13" xfId="0" applyNumberFormat="1" applyFont="1" applyFill="1" applyBorder="1" applyAlignment="1">
      <alignment wrapText="1"/>
    </xf>
    <xf numFmtId="174" fontId="0" fillId="33" borderId="0" xfId="0" applyNumberFormat="1" applyFont="1" applyFill="1" applyAlignment="1">
      <alignment wrapText="1"/>
    </xf>
    <xf numFmtId="1" fontId="0" fillId="33" borderId="0" xfId="0" applyNumberFormat="1" applyFont="1" applyFill="1" applyAlignment="1">
      <alignment wrapText="1"/>
    </xf>
    <xf numFmtId="0" fontId="3" fillId="34" borderId="15" xfId="0" applyFont="1" applyFill="1" applyBorder="1" applyAlignment="1">
      <alignment wrapText="1"/>
    </xf>
    <xf numFmtId="0" fontId="3" fillId="0" borderId="15" xfId="0" applyFont="1" applyBorder="1" applyAlignment="1">
      <alignment wrapText="1"/>
    </xf>
    <xf numFmtId="0" fontId="3" fillId="0" borderId="26" xfId="0" applyFont="1" applyBorder="1" applyAlignment="1">
      <alignment wrapText="1"/>
    </xf>
    <xf numFmtId="174" fontId="47" fillId="37" borderId="18" xfId="0" applyNumberFormat="1" applyFont="1" applyFill="1" applyBorder="1" applyAlignment="1">
      <alignment vertical="top" wrapText="1"/>
    </xf>
    <xf numFmtId="174" fontId="47" fillId="34" borderId="18" xfId="0" applyNumberFormat="1" applyFont="1" applyFill="1" applyBorder="1" applyAlignment="1">
      <alignment vertical="top" wrapText="1"/>
    </xf>
    <xf numFmtId="1" fontId="3" fillId="39" borderId="18" xfId="0" applyNumberFormat="1" applyFont="1" applyFill="1" applyBorder="1" applyAlignment="1">
      <alignment horizontal="left" vertical="center" wrapText="1"/>
    </xf>
    <xf numFmtId="174" fontId="45" fillId="38" borderId="20" xfId="0" applyNumberFormat="1" applyFont="1" applyFill="1" applyBorder="1" applyAlignment="1">
      <alignment vertical="top" wrapText="1"/>
    </xf>
    <xf numFmtId="174" fontId="45" fillId="35" borderId="20" xfId="0" applyNumberFormat="1" applyFont="1" applyFill="1" applyBorder="1" applyAlignment="1">
      <alignment vertical="top" wrapText="1"/>
    </xf>
    <xf numFmtId="174" fontId="45" fillId="19" borderId="27" xfId="0" applyNumberFormat="1" applyFont="1" applyFill="1" applyBorder="1" applyAlignment="1">
      <alignment wrapText="1"/>
    </xf>
    <xf numFmtId="1" fontId="45" fillId="19" borderId="27" xfId="0" applyNumberFormat="1" applyFont="1" applyFill="1" applyBorder="1" applyAlignment="1">
      <alignment wrapText="1"/>
    </xf>
    <xf numFmtId="174" fontId="0" fillId="19" borderId="22" xfId="0" applyNumberFormat="1" applyFont="1" applyFill="1" applyBorder="1" applyAlignment="1">
      <alignment wrapText="1"/>
    </xf>
    <xf numFmtId="1" fontId="0" fillId="19" borderId="22" xfId="0" applyNumberFormat="1" applyFont="1" applyFill="1" applyBorder="1" applyAlignment="1">
      <alignment wrapText="1"/>
    </xf>
    <xf numFmtId="174" fontId="0" fillId="19" borderId="10" xfId="0" applyNumberFormat="1" applyFont="1" applyFill="1" applyBorder="1" applyAlignment="1">
      <alignment wrapText="1"/>
    </xf>
    <xf numFmtId="1" fontId="0" fillId="19" borderId="10" xfId="0" applyNumberFormat="1" applyFont="1" applyFill="1" applyBorder="1" applyAlignment="1">
      <alignment wrapText="1"/>
    </xf>
    <xf numFmtId="174" fontId="0" fillId="19" borderId="25" xfId="0" applyNumberFormat="1" applyFont="1" applyFill="1" applyBorder="1" applyAlignment="1">
      <alignment wrapText="1"/>
    </xf>
    <xf numFmtId="1" fontId="0" fillId="19" borderId="25" xfId="0" applyNumberFormat="1" applyFont="1" applyFill="1" applyBorder="1" applyAlignment="1">
      <alignment wrapText="1"/>
    </xf>
    <xf numFmtId="174" fontId="0" fillId="0" borderId="22" xfId="0" applyNumberFormat="1" applyFont="1" applyBorder="1" applyAlignment="1">
      <alignment wrapText="1"/>
    </xf>
    <xf numFmtId="1" fontId="0" fillId="0" borderId="22" xfId="0" applyNumberFormat="1" applyFont="1" applyBorder="1" applyAlignment="1">
      <alignment wrapText="1"/>
    </xf>
    <xf numFmtId="2" fontId="0" fillId="0" borderId="0" xfId="0" applyNumberFormat="1" applyFont="1" applyAlignment="1">
      <alignment wrapText="1"/>
    </xf>
    <xf numFmtId="2" fontId="46" fillId="0" borderId="11" xfId="0" applyNumberFormat="1" applyFont="1" applyBorder="1" applyAlignment="1">
      <alignment horizontal="center" wrapText="1"/>
    </xf>
    <xf numFmtId="2" fontId="0" fillId="33" borderId="13" xfId="0" applyNumberFormat="1" applyFont="1" applyFill="1" applyBorder="1" applyAlignment="1">
      <alignment wrapText="1"/>
    </xf>
    <xf numFmtId="2" fontId="0" fillId="33" borderId="0" xfId="0" applyNumberFormat="1" applyFont="1" applyFill="1" applyAlignment="1">
      <alignment wrapText="1"/>
    </xf>
    <xf numFmtId="2" fontId="3" fillId="39" borderId="18" xfId="0" applyNumberFormat="1" applyFont="1" applyFill="1" applyBorder="1" applyAlignment="1">
      <alignment horizontal="left" vertical="center" wrapText="1"/>
    </xf>
    <xf numFmtId="174" fontId="3" fillId="39" borderId="18" xfId="0" applyNumberFormat="1" applyFont="1" applyFill="1" applyBorder="1" applyAlignment="1">
      <alignment horizontal="left" vertical="center" wrapText="1"/>
    </xf>
    <xf numFmtId="1" fontId="3" fillId="40" borderId="18" xfId="0" applyNumberFormat="1" applyFont="1" applyFill="1" applyBorder="1" applyAlignment="1">
      <alignment horizontal="left" vertical="center" wrapText="1"/>
    </xf>
    <xf numFmtId="174" fontId="3" fillId="40" borderId="18" xfId="0" applyNumberFormat="1" applyFont="1" applyFill="1" applyBorder="1" applyAlignment="1">
      <alignment horizontal="left" vertical="center" wrapText="1"/>
    </xf>
    <xf numFmtId="2" fontId="45" fillId="19" borderId="27" xfId="0" applyNumberFormat="1" applyFont="1" applyFill="1" applyBorder="1" applyAlignment="1">
      <alignment wrapText="1"/>
    </xf>
    <xf numFmtId="0" fontId="45" fillId="19" borderId="27" xfId="0" applyFont="1" applyFill="1" applyBorder="1" applyAlignment="1">
      <alignment wrapText="1"/>
    </xf>
    <xf numFmtId="2" fontId="0" fillId="19" borderId="22" xfId="0" applyNumberFormat="1" applyFont="1" applyFill="1" applyBorder="1" applyAlignment="1">
      <alignment wrapText="1"/>
    </xf>
    <xf numFmtId="2" fontId="0" fillId="19" borderId="10" xfId="0" applyNumberFormat="1" applyFont="1" applyFill="1" applyBorder="1" applyAlignment="1">
      <alignment wrapText="1"/>
    </xf>
    <xf numFmtId="2" fontId="0" fillId="19" borderId="25" xfId="0" applyNumberFormat="1" applyFont="1" applyFill="1" applyBorder="1" applyAlignment="1">
      <alignment wrapText="1"/>
    </xf>
    <xf numFmtId="2" fontId="0" fillId="0" borderId="22" xfId="0" applyNumberFormat="1" applyFont="1" applyBorder="1" applyAlignment="1">
      <alignment wrapText="1"/>
    </xf>
    <xf numFmtId="174" fontId="3" fillId="41" borderId="18" xfId="0" applyNumberFormat="1" applyFont="1" applyFill="1" applyBorder="1" applyAlignment="1">
      <alignment horizontal="left" vertical="center" wrapText="1"/>
    </xf>
    <xf numFmtId="2" fontId="3" fillId="41" borderId="18" xfId="0" applyNumberFormat="1" applyFont="1" applyFill="1" applyBorder="1" applyAlignment="1">
      <alignment horizontal="left" vertical="center" wrapText="1"/>
    </xf>
    <xf numFmtId="174" fontId="3" fillId="42" borderId="18" xfId="0" applyNumberFormat="1" applyFont="1" applyFill="1" applyBorder="1" applyAlignment="1">
      <alignment horizontal="left" vertical="center" wrapText="1"/>
    </xf>
    <xf numFmtId="0" fontId="45" fillId="19" borderId="27" xfId="0" applyFont="1" applyFill="1" applyBorder="1" applyAlignment="1">
      <alignment vertical="top" wrapText="1"/>
    </xf>
    <xf numFmtId="175" fontId="45" fillId="19" borderId="27" xfId="0" applyNumberFormat="1" applyFont="1" applyFill="1" applyBorder="1" applyAlignment="1">
      <alignment wrapText="1"/>
    </xf>
    <xf numFmtId="0" fontId="46" fillId="0" borderId="28" xfId="0" applyFont="1" applyBorder="1" applyAlignment="1">
      <alignment horizontal="center" wrapText="1"/>
    </xf>
    <xf numFmtId="0" fontId="46" fillId="0" borderId="29" xfId="0" applyFont="1" applyBorder="1" applyAlignment="1">
      <alignment horizontal="center" wrapText="1"/>
    </xf>
    <xf numFmtId="0" fontId="0" fillId="33" borderId="30" xfId="0" applyFont="1" applyFill="1" applyBorder="1" applyAlignment="1">
      <alignment wrapText="1"/>
    </xf>
    <xf numFmtId="0" fontId="0" fillId="33" borderId="31" xfId="0" applyFont="1" applyFill="1" applyBorder="1" applyAlignment="1">
      <alignment wrapText="1"/>
    </xf>
    <xf numFmtId="0" fontId="0" fillId="33" borderId="32" xfId="0" applyFont="1" applyFill="1" applyBorder="1" applyAlignment="1">
      <alignment wrapText="1"/>
    </xf>
    <xf numFmtId="0" fontId="0" fillId="33" borderId="33" xfId="0" applyFont="1" applyFill="1" applyBorder="1" applyAlignment="1">
      <alignment wrapText="1"/>
    </xf>
    <xf numFmtId="174" fontId="3" fillId="43" borderId="18" xfId="0" applyNumberFormat="1" applyFont="1" applyFill="1" applyBorder="1" applyAlignment="1">
      <alignment horizontal="left" vertical="center" wrapText="1"/>
    </xf>
    <xf numFmtId="0" fontId="0" fillId="0" borderId="34" xfId="0" applyFont="1" applyBorder="1" applyAlignment="1">
      <alignment wrapText="1"/>
    </xf>
    <xf numFmtId="0" fontId="46" fillId="0" borderId="35" xfId="0" applyFont="1" applyBorder="1" applyAlignment="1">
      <alignment horizontal="center" wrapText="1"/>
    </xf>
    <xf numFmtId="0" fontId="0" fillId="33" borderId="36" xfId="0" applyFont="1" applyFill="1" applyBorder="1" applyAlignment="1">
      <alignment wrapText="1"/>
    </xf>
    <xf numFmtId="0" fontId="0" fillId="33" borderId="37" xfId="0" applyFont="1" applyFill="1" applyBorder="1" applyAlignment="1">
      <alignment wrapText="1"/>
    </xf>
    <xf numFmtId="174" fontId="3" fillId="43" borderId="38" xfId="0" applyNumberFormat="1" applyFont="1" applyFill="1" applyBorder="1" applyAlignment="1">
      <alignment horizontal="left" vertical="center" wrapText="1"/>
    </xf>
    <xf numFmtId="174" fontId="3" fillId="44" borderId="39" xfId="0" applyNumberFormat="1" applyFont="1" applyFill="1" applyBorder="1" applyAlignment="1">
      <alignment horizontal="left" vertical="center" wrapText="1"/>
    </xf>
    <xf numFmtId="0" fontId="45" fillId="19" borderId="40" xfId="0" applyFont="1" applyFill="1" applyBorder="1" applyAlignment="1">
      <alignment wrapText="1"/>
    </xf>
    <xf numFmtId="0" fontId="45" fillId="19" borderId="41" xfId="0" applyFont="1" applyFill="1" applyBorder="1" applyAlignment="1">
      <alignment wrapText="1"/>
    </xf>
    <xf numFmtId="0" fontId="0" fillId="19" borderId="31" xfId="0" applyFont="1" applyFill="1" applyBorder="1" applyAlignment="1">
      <alignment wrapText="1"/>
    </xf>
    <xf numFmtId="0" fontId="0" fillId="19" borderId="42" xfId="0" applyFont="1" applyFill="1" applyBorder="1" applyAlignment="1">
      <alignment wrapText="1"/>
    </xf>
    <xf numFmtId="0" fontId="0" fillId="0" borderId="43" xfId="0" applyFont="1" applyBorder="1" applyAlignment="1">
      <alignment wrapText="1"/>
    </xf>
    <xf numFmtId="0" fontId="6" fillId="45" borderId="44" xfId="0" applyFont="1" applyFill="1" applyBorder="1" applyAlignment="1">
      <alignment horizontal="justify" wrapText="1"/>
    </xf>
    <xf numFmtId="0" fontId="6" fillId="45" borderId="45" xfId="0" applyFont="1" applyFill="1" applyBorder="1" applyAlignment="1">
      <alignment horizontal="justify" wrapText="1"/>
    </xf>
    <xf numFmtId="0" fontId="2" fillId="0" borderId="34" xfId="0" applyFont="1" applyBorder="1" applyAlignment="1">
      <alignment wrapText="1"/>
    </xf>
    <xf numFmtId="0" fontId="0" fillId="19" borderId="21" xfId="0" applyFill="1" applyBorder="1" applyAlignment="1">
      <alignment wrapText="1"/>
    </xf>
    <xf numFmtId="0" fontId="45" fillId="19" borderId="46" xfId="0" applyFont="1" applyFill="1" applyBorder="1" applyAlignment="1">
      <alignment wrapText="1"/>
    </xf>
    <xf numFmtId="0" fontId="45" fillId="0" borderId="34" xfId="0" applyFont="1" applyBorder="1" applyAlignment="1">
      <alignment wrapText="1"/>
    </xf>
    <xf numFmtId="0" fontId="0" fillId="19" borderId="23" xfId="0" applyFont="1" applyFill="1" applyBorder="1" applyAlignment="1">
      <alignment wrapText="1"/>
    </xf>
    <xf numFmtId="0" fontId="0" fillId="19" borderId="47" xfId="0" applyFont="1" applyFill="1" applyBorder="1" applyAlignment="1">
      <alignment wrapText="1"/>
    </xf>
    <xf numFmtId="0" fontId="0" fillId="19" borderId="24" xfId="0" applyFont="1" applyFill="1" applyBorder="1" applyAlignment="1">
      <alignment wrapText="1"/>
    </xf>
    <xf numFmtId="0" fontId="0" fillId="19" borderId="48" xfId="0" applyFont="1" applyFill="1" applyBorder="1" applyAlignment="1">
      <alignment wrapText="1"/>
    </xf>
    <xf numFmtId="172" fontId="6" fillId="0" borderId="49" xfId="0" applyNumberFormat="1" applyFont="1" applyBorder="1" applyAlignment="1">
      <alignment/>
    </xf>
    <xf numFmtId="0" fontId="0" fillId="0" borderId="50" xfId="0" applyFont="1" applyBorder="1" applyAlignment="1">
      <alignment wrapText="1"/>
    </xf>
    <xf numFmtId="172" fontId="6" fillId="0" borderId="51" xfId="0" applyNumberFormat="1" applyFont="1" applyBorder="1" applyAlignment="1">
      <alignment/>
    </xf>
    <xf numFmtId="0" fontId="0" fillId="0" borderId="52" xfId="0" applyFont="1" applyBorder="1" applyAlignment="1">
      <alignment wrapText="1"/>
    </xf>
    <xf numFmtId="172" fontId="0" fillId="0" borderId="53" xfId="0" applyNumberFormat="1" applyFont="1" applyBorder="1" applyAlignment="1">
      <alignment wrapText="1"/>
    </xf>
    <xf numFmtId="0" fontId="0" fillId="0" borderId="54" xfId="0" applyFont="1" applyBorder="1" applyAlignment="1">
      <alignment wrapText="1"/>
    </xf>
    <xf numFmtId="172" fontId="3" fillId="0" borderId="12" xfId="0" applyNumberFormat="1" applyFont="1" applyBorder="1" applyAlignment="1">
      <alignment wrapText="1"/>
    </xf>
    <xf numFmtId="0" fontId="3" fillId="0" borderId="13" xfId="0" applyFont="1" applyBorder="1" applyAlignment="1">
      <alignment wrapText="1"/>
    </xf>
    <xf numFmtId="172" fontId="47" fillId="34" borderId="55" xfId="0" applyNumberFormat="1" applyFont="1" applyFill="1" applyBorder="1" applyAlignment="1">
      <alignment horizontal="right" vertical="top" wrapText="1"/>
    </xf>
    <xf numFmtId="0" fontId="47" fillId="34" borderId="17" xfId="0" applyFont="1" applyFill="1" applyBorder="1" applyAlignment="1">
      <alignment horizontal="right" vertical="top" wrapText="1"/>
    </xf>
    <xf numFmtId="172" fontId="0" fillId="0" borderId="56" xfId="0" applyNumberFormat="1" applyFont="1" applyBorder="1" applyAlignment="1">
      <alignment horizontal="right" wrapText="1"/>
    </xf>
    <xf numFmtId="0" fontId="0" fillId="0" borderId="57" xfId="0" applyFont="1" applyBorder="1" applyAlignment="1">
      <alignment horizontal="left" wrapText="1"/>
    </xf>
    <xf numFmtId="0" fontId="0" fillId="0" borderId="57" xfId="0" applyFont="1" applyBorder="1" applyAlignment="1">
      <alignment horizontal="right" wrapText="1"/>
    </xf>
    <xf numFmtId="0" fontId="0" fillId="0" borderId="57" xfId="0" applyFont="1" applyBorder="1" applyAlignment="1">
      <alignment wrapText="1"/>
    </xf>
    <xf numFmtId="173" fontId="0" fillId="0" borderId="50" xfId="0" applyNumberFormat="1" applyFont="1" applyBorder="1" applyAlignment="1">
      <alignment wrapText="1"/>
    </xf>
    <xf numFmtId="173" fontId="0" fillId="0" borderId="52" xfId="0" applyNumberFormat="1" applyFont="1" applyBorder="1" applyAlignment="1">
      <alignment wrapText="1"/>
    </xf>
    <xf numFmtId="173" fontId="0" fillId="0" borderId="54" xfId="0" applyNumberFormat="1" applyFont="1" applyBorder="1" applyAlignment="1">
      <alignment wrapText="1"/>
    </xf>
    <xf numFmtId="173" fontId="47" fillId="46" borderId="17" xfId="0" applyNumberFormat="1" applyFont="1" applyFill="1" applyBorder="1" applyAlignment="1">
      <alignment horizontal="right" vertical="top" wrapText="1"/>
    </xf>
    <xf numFmtId="173" fontId="0" fillId="0" borderId="57" xfId="0" applyNumberFormat="1" applyFont="1" applyBorder="1" applyAlignment="1">
      <alignment horizontal="right" wrapText="1"/>
    </xf>
    <xf numFmtId="174" fontId="0" fillId="0" borderId="50" xfId="0" applyNumberFormat="1" applyFont="1" applyBorder="1" applyAlignment="1">
      <alignment wrapText="1"/>
    </xf>
    <xf numFmtId="0" fontId="0" fillId="0" borderId="58" xfId="0" applyFont="1" applyBorder="1" applyAlignment="1">
      <alignment wrapText="1"/>
    </xf>
    <xf numFmtId="174" fontId="0" fillId="0" borderId="52" xfId="0" applyNumberFormat="1" applyFont="1" applyBorder="1" applyAlignment="1">
      <alignment wrapText="1"/>
    </xf>
    <xf numFmtId="0" fontId="0" fillId="0" borderId="59" xfId="0" applyFont="1" applyBorder="1" applyAlignment="1">
      <alignment wrapText="1"/>
    </xf>
    <xf numFmtId="174" fontId="0" fillId="0" borderId="54" xfId="0" applyNumberFormat="1" applyFont="1" applyBorder="1" applyAlignment="1">
      <alignment wrapText="1"/>
    </xf>
    <xf numFmtId="0" fontId="0" fillId="0" borderId="60" xfId="0" applyFont="1" applyBorder="1" applyAlignment="1">
      <alignment wrapText="1"/>
    </xf>
    <xf numFmtId="0" fontId="3" fillId="34" borderId="13" xfId="0" applyFont="1" applyFill="1" applyBorder="1" applyAlignment="1">
      <alignment wrapText="1"/>
    </xf>
    <xf numFmtId="0" fontId="3" fillId="0" borderId="61" xfId="0" applyFont="1" applyBorder="1" applyAlignment="1">
      <alignment wrapText="1"/>
    </xf>
    <xf numFmtId="174" fontId="47" fillId="46" borderId="17" xfId="0" applyNumberFormat="1" applyFont="1" applyFill="1" applyBorder="1" applyAlignment="1">
      <alignment vertical="top" wrapText="1"/>
    </xf>
    <xf numFmtId="174" fontId="47" fillId="34" borderId="17" xfId="0" applyNumberFormat="1" applyFont="1" applyFill="1" applyBorder="1" applyAlignment="1">
      <alignment vertical="top" wrapText="1"/>
    </xf>
    <xf numFmtId="0" fontId="47" fillId="34" borderId="62" xfId="0" applyFont="1" applyFill="1" applyBorder="1" applyAlignment="1">
      <alignment horizontal="right" vertical="top" wrapText="1"/>
    </xf>
    <xf numFmtId="173" fontId="47" fillId="47" borderId="17" xfId="0" applyNumberFormat="1" applyFont="1" applyFill="1" applyBorder="1" applyAlignment="1">
      <alignment horizontal="right" vertical="top" wrapText="1"/>
    </xf>
    <xf numFmtId="0" fontId="0" fillId="0" borderId="63" xfId="0" applyFont="1" applyBorder="1" applyAlignment="1">
      <alignment wrapText="1"/>
    </xf>
    <xf numFmtId="0" fontId="0" fillId="0" borderId="64" xfId="0" applyFont="1" applyBorder="1" applyAlignment="1">
      <alignment horizontal="right" wrapText="1"/>
    </xf>
    <xf numFmtId="0" fontId="0" fillId="0" borderId="36" xfId="0" applyFont="1" applyBorder="1" applyAlignment="1">
      <alignment wrapText="1"/>
    </xf>
    <xf numFmtId="173" fontId="0" fillId="0" borderId="10" xfId="0" applyNumberFormat="1" applyFont="1" applyBorder="1" applyAlignment="1">
      <alignment horizontal="right" wrapText="1"/>
    </xf>
    <xf numFmtId="0" fontId="0" fillId="0" borderId="10" xfId="0" applyFont="1" applyBorder="1" applyAlignment="1">
      <alignment horizontal="right" wrapText="1"/>
    </xf>
    <xf numFmtId="174" fontId="0" fillId="0" borderId="57" xfId="0" applyNumberFormat="1" applyFont="1" applyBorder="1" applyAlignment="1">
      <alignment wrapText="1"/>
    </xf>
    <xf numFmtId="0" fontId="0" fillId="0" borderId="65" xfId="0" applyFont="1" applyBorder="1" applyAlignment="1">
      <alignment wrapText="1"/>
    </xf>
    <xf numFmtId="0" fontId="3" fillId="48" borderId="66" xfId="0" applyFont="1" applyFill="1" applyBorder="1" applyAlignment="1">
      <alignment wrapText="1"/>
    </xf>
    <xf numFmtId="174" fontId="47" fillId="48" borderId="17" xfId="0" applyNumberFormat="1" applyFont="1" applyFill="1" applyBorder="1" applyAlignment="1">
      <alignment vertical="top" wrapText="1"/>
    </xf>
    <xf numFmtId="0" fontId="0" fillId="48" borderId="64" xfId="0" applyFont="1" applyFill="1" applyBorder="1" applyAlignment="1">
      <alignment wrapText="1"/>
    </xf>
    <xf numFmtId="0" fontId="0" fillId="48" borderId="10" xfId="0" applyFont="1" applyFill="1" applyBorder="1" applyAlignment="1">
      <alignment wrapText="1"/>
    </xf>
    <xf numFmtId="0" fontId="0" fillId="48" borderId="10" xfId="0" applyFont="1" applyFill="1" applyBorder="1" applyAlignment="1">
      <alignment horizontal="left" wrapText="1"/>
    </xf>
    <xf numFmtId="0" fontId="0" fillId="48" borderId="57" xfId="0" applyFont="1" applyFill="1" applyBorder="1" applyAlignment="1">
      <alignment wrapText="1"/>
    </xf>
    <xf numFmtId="176" fontId="6" fillId="36" borderId="25" xfId="0" applyNumberFormat="1" applyFont="1" applyFill="1" applyBorder="1" applyAlignment="1" applyProtection="1">
      <alignment vertical="top" wrapText="1" readingOrder="1"/>
      <protection locked="0"/>
    </xf>
    <xf numFmtId="0" fontId="48" fillId="49" borderId="67" xfId="0" applyFont="1" applyFill="1" applyBorder="1" applyAlignment="1">
      <alignment horizontal="center" vertical="top" wrapText="1"/>
    </xf>
    <xf numFmtId="173" fontId="3" fillId="46" borderId="68" xfId="0" applyNumberFormat="1" applyFont="1" applyFill="1" applyBorder="1" applyAlignment="1">
      <alignment horizontal="center" wrapText="1"/>
    </xf>
    <xf numFmtId="174" fontId="3" fillId="47" borderId="69" xfId="0" applyNumberFormat="1" applyFont="1" applyFill="1" applyBorder="1" applyAlignment="1">
      <alignment horizontal="center" wrapText="1"/>
    </xf>
    <xf numFmtId="172" fontId="5" fillId="0" borderId="70" xfId="0" applyNumberFormat="1" applyFont="1" applyBorder="1" applyAlignment="1">
      <alignment horizontal="center" vertical="center" wrapText="1"/>
    </xf>
    <xf numFmtId="172" fontId="6" fillId="19" borderId="23" xfId="0" applyNumberFormat="1" applyFont="1" applyFill="1" applyBorder="1" applyAlignment="1">
      <alignment wrapText="1"/>
    </xf>
    <xf numFmtId="172" fontId="6" fillId="19" borderId="10" xfId="0" applyNumberFormat="1" applyFont="1" applyFill="1" applyBorder="1" applyAlignment="1">
      <alignment wrapText="1"/>
    </xf>
    <xf numFmtId="0" fontId="0" fillId="19" borderId="10" xfId="0" applyFont="1" applyFill="1" applyBorder="1" applyAlignment="1">
      <alignment wrapText="1"/>
    </xf>
    <xf numFmtId="0" fontId="0" fillId="19" borderId="31" xfId="0" applyFont="1" applyFill="1" applyBorder="1" applyAlignment="1">
      <alignment wrapText="1"/>
    </xf>
    <xf numFmtId="172" fontId="5" fillId="19" borderId="21" xfId="0" applyNumberFormat="1" applyFont="1" applyFill="1" applyBorder="1" applyAlignment="1">
      <alignment horizontal="center" vertical="center" wrapText="1"/>
    </xf>
    <xf numFmtId="172" fontId="5" fillId="19" borderId="71" xfId="0" applyNumberFormat="1" applyFont="1" applyFill="1" applyBorder="1" applyAlignment="1">
      <alignment horizontal="center" vertical="center" wrapText="1"/>
    </xf>
    <xf numFmtId="172" fontId="46" fillId="0" borderId="67" xfId="0" applyNumberFormat="1" applyFont="1" applyBorder="1" applyAlignment="1">
      <alignment horizontal="center" wrapText="1"/>
    </xf>
    <xf numFmtId="172" fontId="0" fillId="33" borderId="72" xfId="0" applyNumberFormat="1" applyFont="1" applyFill="1" applyBorder="1" applyAlignment="1">
      <alignment wrapText="1"/>
    </xf>
    <xf numFmtId="173" fontId="3" fillId="37" borderId="73" xfId="0" applyNumberFormat="1" applyFont="1" applyFill="1" applyBorder="1" applyAlignment="1">
      <alignment horizontal="center" wrapText="1"/>
    </xf>
    <xf numFmtId="1" fontId="7" fillId="39" borderId="16" xfId="0" applyNumberFormat="1" applyFont="1" applyFill="1" applyBorder="1" applyAlignment="1">
      <alignment horizontal="center" wrapText="1"/>
    </xf>
    <xf numFmtId="1" fontId="7" fillId="40" borderId="18" xfId="0" applyNumberFormat="1" applyFont="1" applyFill="1" applyBorder="1" applyAlignment="1">
      <alignment horizontal="center" wrapText="1"/>
    </xf>
    <xf numFmtId="0" fontId="7" fillId="42" borderId="18" xfId="0" applyFont="1" applyFill="1" applyBorder="1" applyAlignment="1">
      <alignment horizontal="center" wrapText="1"/>
    </xf>
    <xf numFmtId="0" fontId="7" fillId="43" borderId="38" xfId="0" applyFont="1" applyFill="1" applyBorder="1" applyAlignment="1">
      <alignment horizontal="center" wrapText="1"/>
    </xf>
    <xf numFmtId="172" fontId="49" fillId="19" borderId="23" xfId="0" applyNumberFormat="1" applyFont="1" applyFill="1" applyBorder="1" applyAlignment="1">
      <alignment wrapText="1"/>
    </xf>
    <xf numFmtId="172" fontId="49" fillId="19" borderId="10" xfId="0" applyNumberFormat="1" applyFont="1" applyFill="1" applyBorder="1" applyAlignment="1">
      <alignment wrapText="1"/>
    </xf>
    <xf numFmtId="0" fontId="7" fillId="41" borderId="18"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CE6F2"/>
      <rgbColor rgb="00993366"/>
      <rgbColor rgb="00FFFFCC"/>
      <rgbColor rgb="00CCFFFF"/>
      <rgbColor rgb="00660066"/>
      <rgbColor rgb="00FF8080"/>
      <rgbColor rgb="000066CC"/>
      <rgbColor rgb="00B9CDE5"/>
      <rgbColor rgb="00000080"/>
      <rgbColor rgb="00FF00FF"/>
      <rgbColor rgb="00FFFF00"/>
      <rgbColor rgb="0000FFFF"/>
      <rgbColor rgb="00800080"/>
      <rgbColor rgb="00800000"/>
      <rgbColor rgb="00008080"/>
      <rgbColor rgb="000000FF"/>
      <rgbColor rgb="0000B0F0"/>
      <rgbColor rgb="00DBEEF4"/>
      <rgbColor rgb="00CCFFCC"/>
      <rgbColor rgb="00D7E4BD"/>
      <rgbColor rgb="00B7DEE8"/>
      <rgbColor rgb="00D9D9D9"/>
      <rgbColor rgb="00CCC1DA"/>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5"/>
  <sheetViews>
    <sheetView zoomScale="70" zoomScaleNormal="70" zoomScalePageLayoutView="0" workbookViewId="0" topLeftCell="A10">
      <selection activeCell="J26" sqref="J26"/>
    </sheetView>
  </sheetViews>
  <sheetFormatPr defaultColWidth="8.57421875" defaultRowHeight="12.75"/>
  <cols>
    <col min="1" max="1" width="12.00390625" style="0" customWidth="1"/>
    <col min="2" max="2" width="13.57421875" style="0" customWidth="1"/>
    <col min="3" max="3" width="15.00390625" style="0" customWidth="1"/>
    <col min="4" max="4" width="8.57421875" style="0" customWidth="1"/>
    <col min="5" max="5" width="9.57421875" style="0" customWidth="1"/>
    <col min="6" max="6" width="11.421875" style="0" customWidth="1"/>
    <col min="7" max="8" width="13.57421875" style="0" customWidth="1"/>
    <col min="9" max="9" width="10.57421875" style="0" customWidth="1"/>
    <col min="10" max="10" width="8.57421875" style="0" customWidth="1"/>
    <col min="11" max="11" width="10.421875" style="0" customWidth="1"/>
    <col min="12" max="12" width="8.57421875" style="0" customWidth="1"/>
    <col min="13" max="13" width="11.00390625" style="0" customWidth="1"/>
    <col min="14" max="14" width="16.421875" style="0" customWidth="1"/>
    <col min="15" max="15" width="11.140625" style="0" customWidth="1"/>
    <col min="16" max="18" width="8.57421875" style="0" customWidth="1"/>
    <col min="19" max="19" width="10.421875" style="0" customWidth="1"/>
    <col min="20" max="20" width="8.57421875" style="0" customWidth="1"/>
    <col min="21" max="21" width="12.421875" style="0" customWidth="1"/>
    <col min="22" max="22" width="13.28125" style="0" customWidth="1"/>
    <col min="23" max="23" width="15.421875" style="0" customWidth="1"/>
    <col min="24" max="24" width="13.421875" style="0" customWidth="1"/>
    <col min="25" max="25" width="10.140625" style="0" customWidth="1"/>
    <col min="26" max="27" width="12.8515625" style="0" customWidth="1"/>
    <col min="28" max="28" width="11.8515625" style="0" customWidth="1"/>
  </cols>
  <sheetData>
    <row r="1" ht="27" customHeight="1">
      <c r="A1" s="9" t="s">
        <v>0</v>
      </c>
    </row>
    <row r="2" spans="1:28" ht="26.25" customHeight="1">
      <c r="A2" s="161" t="s">
        <v>98</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row>
    <row r="3" spans="1:28" ht="12.75">
      <c r="A3" s="116" t="s">
        <v>1</v>
      </c>
      <c r="B3" s="117"/>
      <c r="C3" s="117"/>
      <c r="D3" s="117"/>
      <c r="E3" s="117"/>
      <c r="F3" s="117"/>
      <c r="G3" s="117"/>
      <c r="H3" s="117"/>
      <c r="I3" s="117"/>
      <c r="J3" s="117"/>
      <c r="K3" s="117"/>
      <c r="L3" s="117"/>
      <c r="M3" s="117"/>
      <c r="N3" s="130"/>
      <c r="O3" s="130"/>
      <c r="P3" s="130"/>
      <c r="Q3" s="130"/>
      <c r="R3" s="130"/>
      <c r="S3" s="135"/>
      <c r="T3" s="117"/>
      <c r="U3" s="117"/>
      <c r="V3" s="136"/>
      <c r="W3" s="135"/>
      <c r="X3" s="135"/>
      <c r="Y3" s="135"/>
      <c r="Z3" s="135"/>
      <c r="AA3" s="135"/>
      <c r="AB3" s="117"/>
    </row>
    <row r="4" spans="1:28" ht="12.75">
      <c r="A4" s="118" t="s">
        <v>2</v>
      </c>
      <c r="B4" s="119"/>
      <c r="C4" s="119"/>
      <c r="D4" s="119"/>
      <c r="E4" s="119"/>
      <c r="F4" s="119"/>
      <c r="G4" s="119"/>
      <c r="H4" s="119"/>
      <c r="I4" s="119"/>
      <c r="J4" s="119"/>
      <c r="K4" s="119"/>
      <c r="L4" s="119"/>
      <c r="M4" s="119"/>
      <c r="N4" s="131"/>
      <c r="O4" s="131"/>
      <c r="P4" s="131"/>
      <c r="Q4" s="131"/>
      <c r="R4" s="131"/>
      <c r="S4" s="137"/>
      <c r="T4" s="119"/>
      <c r="U4" s="119"/>
      <c r="V4" s="138"/>
      <c r="W4" s="137"/>
      <c r="X4" s="137"/>
      <c r="Y4" s="137"/>
      <c r="Z4" s="137"/>
      <c r="AA4" s="137"/>
      <c r="AB4" s="119"/>
    </row>
    <row r="5" spans="1:28" ht="12.75">
      <c r="A5" s="118" t="s">
        <v>3</v>
      </c>
      <c r="B5" s="119"/>
      <c r="C5" s="119"/>
      <c r="D5" s="119"/>
      <c r="E5" s="119"/>
      <c r="F5" s="119"/>
      <c r="G5" s="119"/>
      <c r="H5" s="119"/>
      <c r="I5" s="119"/>
      <c r="J5" s="119"/>
      <c r="K5" s="119"/>
      <c r="L5" s="119"/>
      <c r="M5" s="119"/>
      <c r="N5" s="131"/>
      <c r="O5" s="131"/>
      <c r="P5" s="131"/>
      <c r="Q5" s="131"/>
      <c r="R5" s="131"/>
      <c r="S5" s="137"/>
      <c r="T5" s="119"/>
      <c r="U5" s="119"/>
      <c r="V5" s="138"/>
      <c r="W5" s="137"/>
      <c r="X5" s="137"/>
      <c r="Y5" s="137"/>
      <c r="Z5" s="137"/>
      <c r="AA5" s="137"/>
      <c r="AB5" s="119"/>
    </row>
    <row r="6" spans="1:28" ht="12.75">
      <c r="A6" s="118" t="s">
        <v>4</v>
      </c>
      <c r="B6" s="119"/>
      <c r="C6" s="119"/>
      <c r="D6" s="119"/>
      <c r="E6" s="119"/>
      <c r="F6" s="119"/>
      <c r="G6" s="119"/>
      <c r="H6" s="119"/>
      <c r="I6" s="119"/>
      <c r="J6" s="119"/>
      <c r="K6" s="119"/>
      <c r="L6" s="119"/>
      <c r="M6" s="119"/>
      <c r="N6" s="131"/>
      <c r="O6" s="131"/>
      <c r="P6" s="131"/>
      <c r="Q6" s="131"/>
      <c r="R6" s="131"/>
      <c r="S6" s="137"/>
      <c r="T6" s="119"/>
      <c r="U6" s="119"/>
      <c r="V6" s="138"/>
      <c r="W6" s="137"/>
      <c r="X6" s="137"/>
      <c r="Y6" s="137"/>
      <c r="Z6" s="137"/>
      <c r="AA6" s="137"/>
      <c r="AB6" s="119"/>
    </row>
    <row r="7" spans="1:28" ht="12.75">
      <c r="A7" s="118" t="s">
        <v>5</v>
      </c>
      <c r="B7" s="119"/>
      <c r="C7" s="119"/>
      <c r="D7" s="119"/>
      <c r="E7" s="119"/>
      <c r="F7" s="119"/>
      <c r="G7" s="119"/>
      <c r="H7" s="119"/>
      <c r="I7" s="119"/>
      <c r="J7" s="119"/>
      <c r="K7" s="119"/>
      <c r="L7" s="119"/>
      <c r="M7" s="119"/>
      <c r="N7" s="131"/>
      <c r="O7" s="131"/>
      <c r="P7" s="131"/>
      <c r="Q7" s="131"/>
      <c r="R7" s="131"/>
      <c r="S7" s="137"/>
      <c r="T7" s="119"/>
      <c r="U7" s="119"/>
      <c r="V7" s="138"/>
      <c r="W7" s="137"/>
      <c r="X7" s="137"/>
      <c r="Y7" s="137"/>
      <c r="Z7" s="137"/>
      <c r="AA7" s="137"/>
      <c r="AB7" s="119"/>
    </row>
    <row r="8" spans="1:28" ht="12">
      <c r="A8" s="120"/>
      <c r="B8" s="121"/>
      <c r="C8" s="121"/>
      <c r="D8" s="121"/>
      <c r="E8" s="121"/>
      <c r="F8" s="121"/>
      <c r="G8" s="121"/>
      <c r="H8" s="121"/>
      <c r="I8" s="121"/>
      <c r="J8" s="121"/>
      <c r="K8" s="121"/>
      <c r="L8" s="121"/>
      <c r="M8" s="121"/>
      <c r="N8" s="132"/>
      <c r="O8" s="132"/>
      <c r="P8" s="132"/>
      <c r="Q8" s="132"/>
      <c r="R8" s="132"/>
      <c r="S8" s="139"/>
      <c r="T8" s="121"/>
      <c r="U8" s="121"/>
      <c r="V8" s="140"/>
      <c r="W8" s="139"/>
      <c r="X8" s="139"/>
      <c r="Y8" s="139"/>
      <c r="Z8" s="139"/>
      <c r="AA8" s="139"/>
      <c r="AB8" s="121"/>
    </row>
    <row r="9" spans="1:28" ht="95.25" customHeight="1">
      <c r="A9" s="122"/>
      <c r="B9" s="123"/>
      <c r="C9" s="123"/>
      <c r="D9" s="123"/>
      <c r="E9" s="123"/>
      <c r="F9" s="123"/>
      <c r="G9" s="123"/>
      <c r="H9" s="123"/>
      <c r="I9" s="123"/>
      <c r="J9" s="123"/>
      <c r="K9" s="123"/>
      <c r="L9" s="123"/>
      <c r="M9" s="123"/>
      <c r="N9" s="162" t="s">
        <v>100</v>
      </c>
      <c r="O9" s="162"/>
      <c r="P9" s="162"/>
      <c r="Q9" s="162"/>
      <c r="R9" s="162"/>
      <c r="S9" s="162"/>
      <c r="T9" s="141"/>
      <c r="U9" s="123"/>
      <c r="V9" s="142"/>
      <c r="W9" s="163" t="s">
        <v>99</v>
      </c>
      <c r="X9" s="163"/>
      <c r="Y9" s="163"/>
      <c r="Z9" s="163"/>
      <c r="AA9" s="163"/>
      <c r="AB9" s="154" t="s">
        <v>6</v>
      </c>
    </row>
    <row r="10" spans="1:28" ht="93">
      <c r="A10" s="124" t="s">
        <v>7</v>
      </c>
      <c r="B10" s="18" t="s">
        <v>8</v>
      </c>
      <c r="C10" s="18" t="s">
        <v>9</v>
      </c>
      <c r="D10" s="125" t="s">
        <v>10</v>
      </c>
      <c r="E10" s="18" t="s">
        <v>11</v>
      </c>
      <c r="F10" s="18" t="s">
        <v>12</v>
      </c>
      <c r="G10" s="18" t="s">
        <v>13</v>
      </c>
      <c r="H10" s="18" t="s">
        <v>14</v>
      </c>
      <c r="I10" s="125" t="s">
        <v>15</v>
      </c>
      <c r="J10" s="18" t="s">
        <v>16</v>
      </c>
      <c r="K10" s="125" t="s">
        <v>17</v>
      </c>
      <c r="L10" s="18" t="s">
        <v>18</v>
      </c>
      <c r="M10" s="125" t="s">
        <v>19</v>
      </c>
      <c r="N10" s="133" t="s">
        <v>20</v>
      </c>
      <c r="O10" s="133" t="s">
        <v>21</v>
      </c>
      <c r="P10" s="133" t="s">
        <v>22</v>
      </c>
      <c r="Q10" s="133" t="s">
        <v>23</v>
      </c>
      <c r="R10" s="133" t="s">
        <v>24</v>
      </c>
      <c r="S10" s="143" t="s">
        <v>25</v>
      </c>
      <c r="T10" s="144" t="s">
        <v>26</v>
      </c>
      <c r="U10" s="18" t="s">
        <v>27</v>
      </c>
      <c r="V10" s="145" t="s">
        <v>101</v>
      </c>
      <c r="W10" s="146" t="s">
        <v>28</v>
      </c>
      <c r="X10" s="146" t="s">
        <v>29</v>
      </c>
      <c r="Y10" s="146" t="s">
        <v>30</v>
      </c>
      <c r="Z10" s="146" t="s">
        <v>31</v>
      </c>
      <c r="AA10" s="146" t="s">
        <v>32</v>
      </c>
      <c r="AB10" s="155" t="s">
        <v>25</v>
      </c>
    </row>
    <row r="11" spans="1:28" ht="24.75">
      <c r="A11" s="164"/>
      <c r="B11" s="164"/>
      <c r="C11" s="164"/>
      <c r="D11" s="164"/>
      <c r="E11" s="164"/>
      <c r="F11" s="164"/>
      <c r="G11" s="164"/>
      <c r="H11" s="164"/>
      <c r="I11" s="164"/>
      <c r="J11" s="164"/>
      <c r="K11" s="164"/>
      <c r="L11" s="164"/>
      <c r="M11" s="164"/>
      <c r="N11" s="164"/>
      <c r="O11" s="164"/>
      <c r="P11" s="164"/>
      <c r="Q11" s="164"/>
      <c r="R11" s="164"/>
      <c r="S11" s="164"/>
      <c r="T11" s="164"/>
      <c r="U11" s="164"/>
      <c r="V11" s="147" t="s">
        <v>33</v>
      </c>
      <c r="W11" s="148" t="s">
        <v>33</v>
      </c>
      <c r="X11" s="148" t="s">
        <v>33</v>
      </c>
      <c r="Y11" s="148" t="s">
        <v>33</v>
      </c>
      <c r="Z11" s="148" t="s">
        <v>33</v>
      </c>
      <c r="AA11" s="148" t="s">
        <v>33</v>
      </c>
      <c r="AB11" s="156"/>
    </row>
    <row r="12" spans="1:28" ht="24.75">
      <c r="A12" s="164"/>
      <c r="B12" s="164"/>
      <c r="C12" s="164"/>
      <c r="D12" s="164"/>
      <c r="E12" s="164"/>
      <c r="F12" s="164"/>
      <c r="G12" s="164"/>
      <c r="H12" s="164"/>
      <c r="I12" s="164"/>
      <c r="J12" s="164"/>
      <c r="K12" s="164"/>
      <c r="L12" s="164"/>
      <c r="M12" s="164"/>
      <c r="N12" s="164"/>
      <c r="O12" s="164"/>
      <c r="P12" s="164"/>
      <c r="Q12" s="164"/>
      <c r="R12" s="164"/>
      <c r="S12" s="164"/>
      <c r="T12" s="164"/>
      <c r="U12" s="164"/>
      <c r="V12" s="149"/>
      <c r="W12" s="150" t="s">
        <v>34</v>
      </c>
      <c r="X12" s="150" t="s">
        <v>34</v>
      </c>
      <c r="Y12" s="150" t="s">
        <v>34</v>
      </c>
      <c r="Z12" s="150" t="s">
        <v>34</v>
      </c>
      <c r="AA12" s="150" t="s">
        <v>34</v>
      </c>
      <c r="AB12" s="157"/>
    </row>
    <row r="13" spans="1:28" ht="24.75">
      <c r="A13" s="164"/>
      <c r="B13" s="164"/>
      <c r="C13" s="164"/>
      <c r="D13" s="164"/>
      <c r="E13" s="164"/>
      <c r="F13" s="164"/>
      <c r="G13" s="164"/>
      <c r="H13" s="164"/>
      <c r="I13" s="164"/>
      <c r="J13" s="164"/>
      <c r="K13" s="164"/>
      <c r="L13" s="164"/>
      <c r="M13" s="164"/>
      <c r="N13" s="164"/>
      <c r="O13" s="164"/>
      <c r="P13" s="164"/>
      <c r="Q13" s="164"/>
      <c r="R13" s="164"/>
      <c r="S13" s="164"/>
      <c r="T13" s="164"/>
      <c r="U13" s="164"/>
      <c r="V13" s="149"/>
      <c r="W13" s="150" t="s">
        <v>35</v>
      </c>
      <c r="X13" s="150" t="s">
        <v>35</v>
      </c>
      <c r="Y13" s="150" t="s">
        <v>35</v>
      </c>
      <c r="Z13" s="150" t="s">
        <v>35</v>
      </c>
      <c r="AA13" s="150" t="s">
        <v>35</v>
      </c>
      <c r="AB13" s="157"/>
    </row>
    <row r="14" spans="1:28" ht="12">
      <c r="A14" s="164"/>
      <c r="B14" s="164"/>
      <c r="C14" s="164"/>
      <c r="D14" s="164"/>
      <c r="E14" s="164"/>
      <c r="F14" s="164"/>
      <c r="G14" s="164"/>
      <c r="H14" s="164"/>
      <c r="I14" s="164"/>
      <c r="J14" s="164"/>
      <c r="K14" s="164"/>
      <c r="L14" s="164"/>
      <c r="M14" s="164"/>
      <c r="N14" s="164"/>
      <c r="O14" s="164"/>
      <c r="P14" s="164"/>
      <c r="Q14" s="164"/>
      <c r="R14" s="164"/>
      <c r="S14" s="164"/>
      <c r="T14" s="164"/>
      <c r="U14" s="164"/>
      <c r="V14" s="149" t="s">
        <v>36</v>
      </c>
      <c r="W14" s="151" t="s">
        <v>37</v>
      </c>
      <c r="X14" s="151" t="s">
        <v>37</v>
      </c>
      <c r="Y14" s="151" t="s">
        <v>37</v>
      </c>
      <c r="Z14" s="151" t="s">
        <v>37</v>
      </c>
      <c r="AA14" s="151" t="s">
        <v>37</v>
      </c>
      <c r="AB14" s="158"/>
    </row>
    <row r="15" spans="1:28" ht="12">
      <c r="A15" s="126"/>
      <c r="B15" s="127"/>
      <c r="C15" s="127"/>
      <c r="D15" s="128"/>
      <c r="E15" s="127"/>
      <c r="F15" s="127"/>
      <c r="G15" s="129"/>
      <c r="H15" s="129"/>
      <c r="I15" s="128"/>
      <c r="J15" s="129"/>
      <c r="K15" s="127"/>
      <c r="L15" s="127"/>
      <c r="M15" s="129"/>
      <c r="N15" s="134"/>
      <c r="O15" s="134"/>
      <c r="P15" s="134"/>
      <c r="Q15" s="134"/>
      <c r="R15" s="134"/>
      <c r="S15" s="152"/>
      <c r="T15" s="129"/>
      <c r="U15" s="129"/>
      <c r="V15" s="153"/>
      <c r="W15" s="134"/>
      <c r="X15" s="134"/>
      <c r="Y15" s="134"/>
      <c r="Z15" s="134"/>
      <c r="AA15" s="134"/>
      <c r="AB15" s="159"/>
    </row>
  </sheetData>
  <sheetProtection/>
  <mergeCells count="4">
    <mergeCell ref="A2:AB2"/>
    <mergeCell ref="N9:S9"/>
    <mergeCell ref="W9:AA9"/>
    <mergeCell ref="A11:U14"/>
  </mergeCells>
  <printOptions/>
  <pageMargins left="0.7" right="0.7" top="0.75" bottom="0.75" header="0.511811023622047" footer="0.511811023622047"/>
  <pageSetup horizontalDpi="300" verticalDpi="300" orientation="landscape" paperSize="9" scale="40"/>
</worksheet>
</file>

<file path=xl/worksheets/sheet2.xml><?xml version="1.0" encoding="utf-8"?>
<worksheet xmlns="http://schemas.openxmlformats.org/spreadsheetml/2006/main" xmlns:r="http://schemas.openxmlformats.org/officeDocument/2006/relationships">
  <dimension ref="A1:BO22"/>
  <sheetViews>
    <sheetView tabSelected="1" zoomScalePageLayoutView="0" workbookViewId="0" topLeftCell="A1">
      <selection activeCell="A8" sqref="A8:U11"/>
    </sheetView>
  </sheetViews>
  <sheetFormatPr defaultColWidth="9.140625" defaultRowHeight="12.75"/>
  <cols>
    <col min="1" max="1" width="18.57421875" style="3" customWidth="1"/>
    <col min="2" max="2" width="18.57421875" style="4" customWidth="1"/>
    <col min="3" max="3" width="18.421875" style="4" customWidth="1"/>
    <col min="4" max="6" width="13.57421875" style="4" customWidth="1"/>
    <col min="7" max="7" width="25.57421875" style="4" customWidth="1"/>
    <col min="8" max="8" width="18.421875" style="4" customWidth="1"/>
    <col min="9" max="12" width="13.57421875" style="4" customWidth="1"/>
    <col min="13" max="13" width="13.57421875" style="5" customWidth="1"/>
    <col min="14" max="14" width="16.421875" style="5" customWidth="1"/>
    <col min="15" max="17" width="13.57421875" style="5" customWidth="1"/>
    <col min="18" max="22" width="14.421875" style="6" customWidth="1"/>
    <col min="23" max="24" width="14.421875" style="7" customWidth="1"/>
    <col min="25" max="25" width="14.421875" style="8" customWidth="1"/>
    <col min="26" max="26" width="13.57421875" style="4" customWidth="1"/>
    <col min="27" max="27" width="10.421875" style="8" customWidth="1"/>
    <col min="28" max="28" width="13.140625" style="8" customWidth="1"/>
    <col min="29" max="29" width="14.421875" style="4" customWidth="1"/>
    <col min="30" max="30" width="14.57421875" style="7" customWidth="1"/>
    <col min="31" max="31" width="14.57421875" style="4" customWidth="1"/>
    <col min="32" max="32" width="10.8515625" style="4" customWidth="1"/>
    <col min="33" max="33" width="14.140625" style="4" customWidth="1"/>
    <col min="34" max="34" width="10.8515625" style="4" customWidth="1"/>
    <col min="35" max="35" width="13.421875" style="4" customWidth="1"/>
    <col min="36" max="36" width="13.8515625" style="4" customWidth="1"/>
    <col min="37" max="38" width="14.57421875" style="4" customWidth="1"/>
    <col min="39" max="39" width="10.8515625" style="4" customWidth="1"/>
    <col min="40" max="40" width="14.57421875" style="4" customWidth="1"/>
    <col min="41" max="41" width="10.8515625" style="4" customWidth="1"/>
    <col min="42" max="42" width="13.57421875" style="8" customWidth="1"/>
    <col min="43" max="43" width="19.57421875" style="4" customWidth="1"/>
    <col min="44" max="45" width="14.57421875" style="4" customWidth="1"/>
    <col min="46" max="46" width="13.8515625" style="4" customWidth="1"/>
    <col min="47" max="47" width="13.57421875" style="4" customWidth="1"/>
    <col min="48" max="48" width="12.8515625" style="4" customWidth="1"/>
    <col min="49" max="49" width="15.421875" style="4" customWidth="1"/>
    <col min="50" max="50" width="13.421875" style="4" customWidth="1"/>
    <col min="51" max="52" width="14.57421875" style="4" customWidth="1"/>
    <col min="53" max="53" width="15.57421875" style="4" customWidth="1"/>
    <col min="54" max="54" width="16.421875" style="4" customWidth="1"/>
    <col min="55" max="56" width="15.57421875" style="4" customWidth="1"/>
    <col min="57" max="57" width="15.8515625" style="4" customWidth="1"/>
    <col min="58" max="58" width="16.57421875" style="4" customWidth="1"/>
    <col min="59" max="59" width="15.57421875" style="4" customWidth="1"/>
    <col min="60" max="61" width="15.421875" style="4" customWidth="1"/>
    <col min="62" max="62" width="14.57421875" style="4" customWidth="1"/>
    <col min="63" max="63" width="16.00390625" style="4" customWidth="1"/>
    <col min="64" max="64" width="14.57421875" style="4" customWidth="1"/>
    <col min="65" max="16384" width="9.140625" style="4" customWidth="1"/>
  </cols>
  <sheetData>
    <row r="1" spans="1:58" ht="29.25" customHeight="1">
      <c r="A1" s="9" t="s">
        <v>38</v>
      </c>
      <c r="B1" s="10"/>
      <c r="C1" s="10"/>
      <c r="D1" s="10"/>
      <c r="E1" s="10"/>
      <c r="F1" s="10"/>
      <c r="G1" s="10"/>
      <c r="H1" s="10"/>
      <c r="I1" s="10"/>
      <c r="J1" s="10"/>
      <c r="K1" s="10"/>
      <c r="L1" s="10"/>
      <c r="M1" s="34"/>
      <c r="N1" s="34"/>
      <c r="O1" s="34"/>
      <c r="P1" s="34"/>
      <c r="Q1" s="34"/>
      <c r="R1" s="44"/>
      <c r="S1" s="44"/>
      <c r="T1" s="44"/>
      <c r="U1" s="44"/>
      <c r="V1" s="44"/>
      <c r="W1" s="45"/>
      <c r="X1" s="45"/>
      <c r="Y1" s="69"/>
      <c r="Z1" s="10"/>
      <c r="AA1" s="69"/>
      <c r="AB1" s="69"/>
      <c r="AC1" s="10"/>
      <c r="AD1" s="45"/>
      <c r="AE1" s="10"/>
      <c r="AF1" s="10"/>
      <c r="AG1" s="10"/>
      <c r="AH1" s="10"/>
      <c r="AI1" s="10"/>
      <c r="AJ1" s="10"/>
      <c r="AK1" s="10"/>
      <c r="AL1" s="10"/>
      <c r="AM1" s="10"/>
      <c r="AN1" s="10"/>
      <c r="AO1" s="10"/>
      <c r="AP1" s="69"/>
      <c r="AQ1" s="10"/>
      <c r="AR1" s="10"/>
      <c r="AS1" s="10"/>
      <c r="AT1" s="10"/>
      <c r="AU1" s="10"/>
      <c r="AV1" s="10"/>
      <c r="AW1" s="10"/>
      <c r="AX1" s="10"/>
      <c r="AY1" s="10"/>
      <c r="AZ1" s="10"/>
      <c r="BA1" s="10"/>
      <c r="BB1" s="10"/>
      <c r="BC1" s="10"/>
      <c r="BD1" s="10"/>
      <c r="BE1" s="10"/>
      <c r="BF1" s="95"/>
    </row>
    <row r="2" spans="1:64" ht="28.5" customHeight="1">
      <c r="A2" s="171" t="s">
        <v>102</v>
      </c>
      <c r="B2" s="171"/>
      <c r="C2" s="171"/>
      <c r="D2" s="171"/>
      <c r="E2" s="171"/>
      <c r="F2" s="171"/>
      <c r="G2" s="11"/>
      <c r="H2" s="11"/>
      <c r="I2" s="11"/>
      <c r="J2" s="11"/>
      <c r="K2" s="11"/>
      <c r="L2" s="11"/>
      <c r="M2" s="11"/>
      <c r="N2" s="11"/>
      <c r="O2" s="11"/>
      <c r="P2" s="11"/>
      <c r="Q2" s="11"/>
      <c r="R2" s="11"/>
      <c r="S2" s="11"/>
      <c r="T2" s="11"/>
      <c r="U2" s="11"/>
      <c r="V2" s="11"/>
      <c r="W2" s="46"/>
      <c r="X2" s="46"/>
      <c r="Y2" s="70"/>
      <c r="Z2" s="11"/>
      <c r="AA2" s="70"/>
      <c r="AB2" s="70"/>
      <c r="AC2" s="11"/>
      <c r="AD2" s="46"/>
      <c r="AE2" s="11"/>
      <c r="AF2" s="11"/>
      <c r="AG2" s="11"/>
      <c r="AH2" s="11"/>
      <c r="AI2" s="11"/>
      <c r="AJ2" s="11"/>
      <c r="AK2" s="11"/>
      <c r="AL2" s="11"/>
      <c r="AM2" s="11"/>
      <c r="AN2" s="11"/>
      <c r="AO2" s="11"/>
      <c r="AP2" s="70"/>
      <c r="AQ2" s="11"/>
      <c r="AR2" s="11"/>
      <c r="AS2" s="11"/>
      <c r="AT2" s="11"/>
      <c r="AU2" s="11"/>
      <c r="AV2" s="11"/>
      <c r="AW2" s="11"/>
      <c r="AX2" s="11"/>
      <c r="AY2" s="11"/>
      <c r="AZ2" s="11"/>
      <c r="BA2" s="11"/>
      <c r="BB2" s="11"/>
      <c r="BC2" s="88"/>
      <c r="BD2" s="89"/>
      <c r="BE2" s="96"/>
      <c r="BF2" s="11"/>
      <c r="BG2" s="11"/>
      <c r="BH2" s="11"/>
      <c r="BI2" s="11"/>
      <c r="BJ2" s="88"/>
      <c r="BK2" s="89"/>
      <c r="BL2" s="96"/>
    </row>
    <row r="3" spans="1:64" ht="12">
      <c r="A3" s="12"/>
      <c r="B3" s="13"/>
      <c r="C3" s="13"/>
      <c r="D3" s="13"/>
      <c r="E3" s="13"/>
      <c r="F3" s="13"/>
      <c r="G3" s="13"/>
      <c r="H3" s="13"/>
      <c r="I3" s="13"/>
      <c r="J3" s="13"/>
      <c r="K3" s="13"/>
      <c r="L3" s="13"/>
      <c r="M3" s="35"/>
      <c r="N3" s="35"/>
      <c r="O3" s="35"/>
      <c r="P3" s="35"/>
      <c r="Q3" s="35"/>
      <c r="R3" s="47"/>
      <c r="S3" s="47"/>
      <c r="T3" s="47"/>
      <c r="U3" s="47"/>
      <c r="V3" s="47"/>
      <c r="W3" s="48"/>
      <c r="X3" s="48"/>
      <c r="Y3" s="71"/>
      <c r="Z3" s="13"/>
      <c r="AA3" s="71"/>
      <c r="AB3" s="71"/>
      <c r="AC3" s="13"/>
      <c r="AD3" s="48"/>
      <c r="AE3" s="13"/>
      <c r="AF3" s="13"/>
      <c r="AG3" s="13"/>
      <c r="AH3" s="13"/>
      <c r="AI3" s="13"/>
      <c r="AJ3" s="13"/>
      <c r="AK3" s="13"/>
      <c r="AL3" s="13"/>
      <c r="AM3" s="13"/>
      <c r="AN3" s="13"/>
      <c r="AO3" s="13"/>
      <c r="AP3" s="71"/>
      <c r="AQ3" s="13"/>
      <c r="AR3" s="13"/>
      <c r="AS3" s="13"/>
      <c r="AT3" s="13"/>
      <c r="AU3" s="13"/>
      <c r="AV3" s="13"/>
      <c r="AW3" s="13"/>
      <c r="AX3" s="13"/>
      <c r="AY3" s="13"/>
      <c r="AZ3" s="13"/>
      <c r="BA3" s="13"/>
      <c r="BB3" s="13"/>
      <c r="BC3" s="90"/>
      <c r="BD3" s="91"/>
      <c r="BE3" s="97"/>
      <c r="BF3" s="13"/>
      <c r="BG3" s="13"/>
      <c r="BH3" s="13"/>
      <c r="BI3" s="13"/>
      <c r="BJ3" s="90"/>
      <c r="BK3" s="91"/>
      <c r="BL3" s="97"/>
    </row>
    <row r="4" spans="1:64" ht="13.5" customHeight="1">
      <c r="A4" s="172" t="s">
        <v>39</v>
      </c>
      <c r="B4" s="172"/>
      <c r="C4" s="14"/>
      <c r="D4" s="14"/>
      <c r="E4" s="14"/>
      <c r="F4" s="14"/>
      <c r="G4" s="14"/>
      <c r="H4" s="14"/>
      <c r="I4" s="14"/>
      <c r="J4" s="14"/>
      <c r="K4" s="14"/>
      <c r="L4" s="14"/>
      <c r="M4" s="36"/>
      <c r="N4" s="36"/>
      <c r="O4" s="36"/>
      <c r="P4" s="36"/>
      <c r="Q4" s="36"/>
      <c r="R4" s="49"/>
      <c r="S4" s="49"/>
      <c r="T4" s="49"/>
      <c r="U4" s="49"/>
      <c r="V4" s="49"/>
      <c r="W4" s="50"/>
      <c r="X4" s="50"/>
      <c r="Y4" s="72"/>
      <c r="Z4" s="14"/>
      <c r="AA4" s="72"/>
      <c r="AB4" s="72"/>
      <c r="AC4" s="14"/>
      <c r="AD4" s="50"/>
      <c r="AE4" s="14"/>
      <c r="AF4" s="14"/>
      <c r="AG4" s="14"/>
      <c r="AH4" s="14"/>
      <c r="AI4" s="14"/>
      <c r="AJ4" s="14"/>
      <c r="AK4" s="14"/>
      <c r="AL4" s="14"/>
      <c r="AM4" s="14"/>
      <c r="AN4" s="14"/>
      <c r="AO4" s="14"/>
      <c r="AP4" s="72"/>
      <c r="AQ4" s="14"/>
      <c r="AR4" s="14"/>
      <c r="AS4" s="14"/>
      <c r="AT4" s="14"/>
      <c r="AU4" s="14"/>
      <c r="AV4" s="14"/>
      <c r="AW4" s="14"/>
      <c r="AX4" s="14"/>
      <c r="AY4" s="14"/>
      <c r="AZ4" s="14"/>
      <c r="BA4" s="14"/>
      <c r="BB4" s="14"/>
      <c r="BC4" s="92"/>
      <c r="BD4" s="93"/>
      <c r="BE4" s="98"/>
      <c r="BF4" s="14"/>
      <c r="BG4" s="14"/>
      <c r="BH4" s="14"/>
      <c r="BI4" s="14"/>
      <c r="BJ4" s="92"/>
      <c r="BK4" s="93"/>
      <c r="BL4" s="98"/>
    </row>
    <row r="5" spans="1:66" ht="24" customHeight="1">
      <c r="A5" s="15"/>
      <c r="B5" s="16"/>
      <c r="C5" s="16"/>
      <c r="D5" s="16"/>
      <c r="E5" s="16"/>
      <c r="F5" s="16"/>
      <c r="G5" s="16"/>
      <c r="H5" s="16"/>
      <c r="I5" s="16"/>
      <c r="J5" s="16"/>
      <c r="K5" s="16"/>
      <c r="L5" s="16"/>
      <c r="M5" s="16"/>
      <c r="N5" s="173" t="s">
        <v>100</v>
      </c>
      <c r="O5" s="173"/>
      <c r="P5" s="173"/>
      <c r="Q5" s="173"/>
      <c r="R5" s="173"/>
      <c r="S5" s="173"/>
      <c r="T5" s="51"/>
      <c r="U5" s="52"/>
      <c r="V5" s="53"/>
      <c r="W5" s="174" t="s">
        <v>40</v>
      </c>
      <c r="X5" s="174"/>
      <c r="Y5" s="174"/>
      <c r="Z5" s="174"/>
      <c r="AA5" s="174"/>
      <c r="AB5" s="174"/>
      <c r="AC5" s="174"/>
      <c r="AD5" s="175" t="s">
        <v>41</v>
      </c>
      <c r="AE5" s="175"/>
      <c r="AF5" s="175"/>
      <c r="AG5" s="175"/>
      <c r="AH5" s="175"/>
      <c r="AI5" s="175"/>
      <c r="AJ5" s="175"/>
      <c r="AK5" s="180" t="s">
        <v>42</v>
      </c>
      <c r="AL5" s="180"/>
      <c r="AM5" s="180"/>
      <c r="AN5" s="180"/>
      <c r="AO5" s="180"/>
      <c r="AP5" s="180"/>
      <c r="AQ5" s="180"/>
      <c r="AR5" s="176" t="s">
        <v>43</v>
      </c>
      <c r="AS5" s="176"/>
      <c r="AT5" s="176"/>
      <c r="AU5" s="176"/>
      <c r="AV5" s="176"/>
      <c r="AW5" s="176"/>
      <c r="AX5" s="176"/>
      <c r="AY5" s="177" t="s">
        <v>44</v>
      </c>
      <c r="AZ5" s="177"/>
      <c r="BA5" s="177"/>
      <c r="BB5" s="177"/>
      <c r="BC5" s="177"/>
      <c r="BD5" s="177"/>
      <c r="BE5" s="177"/>
      <c r="BF5" s="177" t="s">
        <v>45</v>
      </c>
      <c r="BG5" s="177"/>
      <c r="BH5" s="177"/>
      <c r="BI5" s="177"/>
      <c r="BJ5" s="177"/>
      <c r="BK5" s="177"/>
      <c r="BL5" s="177"/>
      <c r="BM5" s="105"/>
      <c r="BN5" s="105"/>
    </row>
    <row r="6" spans="1:67" s="1" customFormat="1" ht="105" customHeight="1">
      <c r="A6" s="17" t="s">
        <v>46</v>
      </c>
      <c r="B6" s="18" t="s">
        <v>8</v>
      </c>
      <c r="C6" s="19" t="s">
        <v>47</v>
      </c>
      <c r="D6" s="20" t="s">
        <v>10</v>
      </c>
      <c r="E6" s="19" t="s">
        <v>48</v>
      </c>
      <c r="F6" s="19" t="s">
        <v>12</v>
      </c>
      <c r="G6" s="19" t="s">
        <v>49</v>
      </c>
      <c r="H6" s="19" t="s">
        <v>14</v>
      </c>
      <c r="I6" s="20" t="s">
        <v>15</v>
      </c>
      <c r="J6" s="19" t="s">
        <v>16</v>
      </c>
      <c r="K6" s="19" t="s">
        <v>17</v>
      </c>
      <c r="L6" s="20" t="s">
        <v>18</v>
      </c>
      <c r="M6" s="20" t="s">
        <v>19</v>
      </c>
      <c r="N6" s="37" t="s">
        <v>20</v>
      </c>
      <c r="O6" s="37" t="s">
        <v>21</v>
      </c>
      <c r="P6" s="37" t="s">
        <v>22</v>
      </c>
      <c r="Q6" s="37" t="s">
        <v>23</v>
      </c>
      <c r="R6" s="37" t="s">
        <v>24</v>
      </c>
      <c r="S6" s="54" t="s">
        <v>25</v>
      </c>
      <c r="T6" s="55" t="s">
        <v>26</v>
      </c>
      <c r="U6" s="19" t="s">
        <v>27</v>
      </c>
      <c r="V6" s="20" t="s">
        <v>103</v>
      </c>
      <c r="W6" s="56" t="s">
        <v>50</v>
      </c>
      <c r="X6" s="56" t="s">
        <v>51</v>
      </c>
      <c r="Y6" s="73" t="s">
        <v>52</v>
      </c>
      <c r="Z6" s="74" t="s">
        <v>53</v>
      </c>
      <c r="AA6" s="73" t="s">
        <v>54</v>
      </c>
      <c r="AB6" s="73" t="s">
        <v>55</v>
      </c>
      <c r="AC6" s="74" t="s">
        <v>56</v>
      </c>
      <c r="AD6" s="75" t="s">
        <v>57</v>
      </c>
      <c r="AE6" s="76" t="s">
        <v>58</v>
      </c>
      <c r="AF6" s="76" t="s">
        <v>59</v>
      </c>
      <c r="AG6" s="76" t="s">
        <v>60</v>
      </c>
      <c r="AH6" s="76" t="s">
        <v>61</v>
      </c>
      <c r="AI6" s="76" t="s">
        <v>62</v>
      </c>
      <c r="AJ6" s="76" t="s">
        <v>63</v>
      </c>
      <c r="AK6" s="83" t="s">
        <v>64</v>
      </c>
      <c r="AL6" s="83" t="s">
        <v>65</v>
      </c>
      <c r="AM6" s="83" t="s">
        <v>66</v>
      </c>
      <c r="AN6" s="83" t="s">
        <v>67</v>
      </c>
      <c r="AO6" s="83" t="s">
        <v>68</v>
      </c>
      <c r="AP6" s="84" t="s">
        <v>69</v>
      </c>
      <c r="AQ6" s="83" t="s">
        <v>70</v>
      </c>
      <c r="AR6" s="85" t="s">
        <v>71</v>
      </c>
      <c r="AS6" s="85" t="s">
        <v>72</v>
      </c>
      <c r="AT6" s="85" t="s">
        <v>73</v>
      </c>
      <c r="AU6" s="85" t="s">
        <v>74</v>
      </c>
      <c r="AV6" s="85" t="s">
        <v>75</v>
      </c>
      <c r="AW6" s="85" t="s">
        <v>76</v>
      </c>
      <c r="AX6" s="85" t="s">
        <v>77</v>
      </c>
      <c r="AY6" s="94" t="s">
        <v>78</v>
      </c>
      <c r="AZ6" s="94" t="s">
        <v>79</v>
      </c>
      <c r="BA6" s="94" t="s">
        <v>80</v>
      </c>
      <c r="BB6" s="94" t="s">
        <v>81</v>
      </c>
      <c r="BC6" s="94" t="s">
        <v>82</v>
      </c>
      <c r="BD6" s="94" t="s">
        <v>83</v>
      </c>
      <c r="BE6" s="99" t="s">
        <v>84</v>
      </c>
      <c r="BF6" s="94" t="s">
        <v>78</v>
      </c>
      <c r="BG6" s="94" t="s">
        <v>79</v>
      </c>
      <c r="BH6" s="94" t="s">
        <v>80</v>
      </c>
      <c r="BI6" s="94" t="s">
        <v>81</v>
      </c>
      <c r="BJ6" s="94" t="s">
        <v>82</v>
      </c>
      <c r="BK6" s="94" t="s">
        <v>83</v>
      </c>
      <c r="BL6" s="100" t="s">
        <v>84</v>
      </c>
      <c r="BM6" s="106" t="s">
        <v>85</v>
      </c>
      <c r="BN6" s="107" t="s">
        <v>86</v>
      </c>
      <c r="BO6" s="108"/>
    </row>
    <row r="7" spans="1:67" s="2" customFormat="1" ht="30" customHeight="1">
      <c r="A7" s="21" t="s">
        <v>87</v>
      </c>
      <c r="B7" s="22"/>
      <c r="C7" s="22" t="s">
        <v>88</v>
      </c>
      <c r="D7" s="23"/>
      <c r="E7" s="24"/>
      <c r="F7" s="24"/>
      <c r="G7" s="24"/>
      <c r="H7" s="24"/>
      <c r="I7" s="23"/>
      <c r="J7" s="24"/>
      <c r="K7" s="24"/>
      <c r="L7" s="38">
        <v>60</v>
      </c>
      <c r="M7" s="38">
        <v>1</v>
      </c>
      <c r="N7" s="39">
        <v>55</v>
      </c>
      <c r="O7" s="39">
        <v>3.6</v>
      </c>
      <c r="P7" s="39">
        <f>(N7+O7)*0.15</f>
        <v>8.79</v>
      </c>
      <c r="Q7" s="39">
        <f>P7+O7+N7</f>
        <v>67.39</v>
      </c>
      <c r="R7" s="39">
        <f>Q7/L7/M7</f>
        <v>1.1231666666666666</v>
      </c>
      <c r="S7" s="57"/>
      <c r="T7" s="58"/>
      <c r="U7" s="24"/>
      <c r="V7" s="59"/>
      <c r="W7" s="60">
        <v>56</v>
      </c>
      <c r="X7" s="60">
        <v>1</v>
      </c>
      <c r="Y7" s="77">
        <v>4.5</v>
      </c>
      <c r="Z7" s="78">
        <f>B18</f>
        <v>12.1562</v>
      </c>
      <c r="AA7" s="77">
        <f>Y7*Z7</f>
        <v>54.7029</v>
      </c>
      <c r="AB7" s="77">
        <f>(AA7/W7/X7)*(L7*M7)</f>
        <v>58.61025</v>
      </c>
      <c r="AC7" s="78"/>
      <c r="AD7" s="60">
        <v>100</v>
      </c>
      <c r="AE7" s="78">
        <v>1</v>
      </c>
      <c r="AF7" s="77">
        <v>3.5</v>
      </c>
      <c r="AG7" s="78">
        <f>B19</f>
        <v>13.5342</v>
      </c>
      <c r="AH7" s="77">
        <f>AF7*AG7</f>
        <v>47.3697</v>
      </c>
      <c r="AI7" s="77">
        <f>(AH7/AD7/AE7)*(L7*M7)</f>
        <v>28.421820000000004</v>
      </c>
      <c r="AJ7" s="78"/>
      <c r="AK7" s="78">
        <v>60</v>
      </c>
      <c r="AL7" s="78">
        <v>3</v>
      </c>
      <c r="AM7" s="78">
        <v>2.6</v>
      </c>
      <c r="AN7" s="78">
        <f>B20</f>
        <v>11.2302</v>
      </c>
      <c r="AO7" s="77">
        <f>AM7*AN7</f>
        <v>29.198520000000002</v>
      </c>
      <c r="AP7" s="77">
        <f>(AO7/AK7/AL7)*(L7*M7)</f>
        <v>9.73284</v>
      </c>
      <c r="AQ7" s="86" t="s">
        <v>89</v>
      </c>
      <c r="AR7" s="78">
        <v>100</v>
      </c>
      <c r="AS7" s="78">
        <v>1</v>
      </c>
      <c r="AT7" s="78">
        <v>1</v>
      </c>
      <c r="AU7" s="87">
        <f>B21</f>
        <v>19.5976</v>
      </c>
      <c r="AV7" s="77">
        <f>AT7*AU7</f>
        <v>19.5976</v>
      </c>
      <c r="AW7" s="77">
        <f>(AV7/AR7/AS7)*(L7*M7)</f>
        <v>11.758560000000001</v>
      </c>
      <c r="AX7" s="78"/>
      <c r="AY7" s="78"/>
      <c r="AZ7" s="78"/>
      <c r="BA7" s="78"/>
      <c r="BB7" s="78"/>
      <c r="BC7" s="78"/>
      <c r="BD7" s="78"/>
      <c r="BE7" s="101"/>
      <c r="BF7" s="78"/>
      <c r="BG7" s="78"/>
      <c r="BH7" s="78"/>
      <c r="BI7" s="78"/>
      <c r="BJ7" s="78"/>
      <c r="BK7" s="78"/>
      <c r="BL7" s="102"/>
      <c r="BM7" s="109"/>
      <c r="BN7" s="110"/>
      <c r="BO7" s="111"/>
    </row>
    <row r="8" spans="1:67" ht="12">
      <c r="A8" s="169"/>
      <c r="B8" s="170"/>
      <c r="C8" s="170"/>
      <c r="D8" s="170"/>
      <c r="E8" s="170"/>
      <c r="F8" s="170"/>
      <c r="G8" s="170"/>
      <c r="H8" s="170"/>
      <c r="I8" s="170"/>
      <c r="J8" s="170"/>
      <c r="K8" s="170"/>
      <c r="L8" s="170"/>
      <c r="M8" s="170"/>
      <c r="N8" s="170"/>
      <c r="O8" s="170"/>
      <c r="P8" s="170"/>
      <c r="Q8" s="170"/>
      <c r="R8" s="170"/>
      <c r="S8" s="170"/>
      <c r="T8" s="170"/>
      <c r="U8" s="170"/>
      <c r="V8" s="61"/>
      <c r="W8" s="62"/>
      <c r="X8" s="62"/>
      <c r="Y8" s="79"/>
      <c r="Z8" s="26"/>
      <c r="AA8" s="79"/>
      <c r="AB8" s="79"/>
      <c r="AC8" s="26"/>
      <c r="AD8" s="62"/>
      <c r="AE8" s="26"/>
      <c r="AF8" s="26"/>
      <c r="AG8" s="26"/>
      <c r="AH8" s="26"/>
      <c r="AI8" s="26"/>
      <c r="AJ8" s="26"/>
      <c r="AK8" s="26"/>
      <c r="AL8" s="26"/>
      <c r="AM8" s="26"/>
      <c r="AN8" s="26"/>
      <c r="AO8" s="26"/>
      <c r="AP8" s="79"/>
      <c r="AQ8" s="26"/>
      <c r="AR8" s="26"/>
      <c r="AS8" s="26"/>
      <c r="AT8" s="26"/>
      <c r="AU8" s="26"/>
      <c r="AV8" s="26"/>
      <c r="AW8" s="26"/>
      <c r="AX8" s="26"/>
      <c r="AY8" s="26"/>
      <c r="AZ8" s="26"/>
      <c r="BA8" s="26"/>
      <c r="BB8" s="26"/>
      <c r="BC8" s="26"/>
      <c r="BD8" s="26"/>
      <c r="BE8" s="26"/>
      <c r="BF8" s="29"/>
      <c r="BG8" s="29"/>
      <c r="BH8" s="29"/>
      <c r="BI8" s="29"/>
      <c r="BJ8" s="29"/>
      <c r="BK8" s="29"/>
      <c r="BL8" s="103"/>
      <c r="BM8" s="112"/>
      <c r="BN8" s="113"/>
      <c r="BO8" s="95"/>
    </row>
    <row r="9" spans="1:67" ht="12">
      <c r="A9" s="169"/>
      <c r="B9" s="170"/>
      <c r="C9" s="170"/>
      <c r="D9" s="170"/>
      <c r="E9" s="170"/>
      <c r="F9" s="170"/>
      <c r="G9" s="170"/>
      <c r="H9" s="170"/>
      <c r="I9" s="170"/>
      <c r="J9" s="170"/>
      <c r="K9" s="170"/>
      <c r="L9" s="170"/>
      <c r="M9" s="170"/>
      <c r="N9" s="170"/>
      <c r="O9" s="170"/>
      <c r="P9" s="170"/>
      <c r="Q9" s="170"/>
      <c r="R9" s="170"/>
      <c r="S9" s="170"/>
      <c r="T9" s="170"/>
      <c r="U9" s="170"/>
      <c r="V9" s="63"/>
      <c r="W9" s="64"/>
      <c r="X9" s="64"/>
      <c r="Y9" s="80"/>
      <c r="Z9" s="29"/>
      <c r="AA9" s="80"/>
      <c r="AB9" s="80"/>
      <c r="AC9" s="29"/>
      <c r="AD9" s="64"/>
      <c r="AE9" s="29"/>
      <c r="AF9" s="29"/>
      <c r="AG9" s="29"/>
      <c r="AH9" s="29"/>
      <c r="AI9" s="29"/>
      <c r="AJ9" s="29"/>
      <c r="AK9" s="29"/>
      <c r="AL9" s="29"/>
      <c r="AM9" s="29"/>
      <c r="AN9" s="29"/>
      <c r="AO9" s="29"/>
      <c r="AP9" s="80"/>
      <c r="AQ9" s="29"/>
      <c r="AR9" s="29"/>
      <c r="AS9" s="29"/>
      <c r="AT9" s="29"/>
      <c r="AU9" s="29"/>
      <c r="AV9" s="29"/>
      <c r="AW9" s="29"/>
      <c r="AX9" s="29"/>
      <c r="AY9" s="29"/>
      <c r="AZ9" s="29"/>
      <c r="BA9" s="29"/>
      <c r="BB9" s="29"/>
      <c r="BC9" s="29"/>
      <c r="BD9" s="29"/>
      <c r="BE9" s="29"/>
      <c r="BF9" s="29"/>
      <c r="BG9" s="29"/>
      <c r="BH9" s="29"/>
      <c r="BI9" s="29"/>
      <c r="BJ9" s="29"/>
      <c r="BK9" s="29"/>
      <c r="BL9" s="103"/>
      <c r="BM9" s="112"/>
      <c r="BN9" s="113"/>
      <c r="BO9" s="95"/>
    </row>
    <row r="10" spans="1:67" ht="12">
      <c r="A10" s="169"/>
      <c r="B10" s="170"/>
      <c r="C10" s="170"/>
      <c r="D10" s="170"/>
      <c r="E10" s="170"/>
      <c r="F10" s="170"/>
      <c r="G10" s="170"/>
      <c r="H10" s="170"/>
      <c r="I10" s="170"/>
      <c r="J10" s="170"/>
      <c r="K10" s="170"/>
      <c r="L10" s="170"/>
      <c r="M10" s="170"/>
      <c r="N10" s="170"/>
      <c r="O10" s="170"/>
      <c r="P10" s="170"/>
      <c r="Q10" s="170"/>
      <c r="R10" s="170"/>
      <c r="S10" s="170"/>
      <c r="T10" s="170"/>
      <c r="U10" s="170"/>
      <c r="V10" s="63"/>
      <c r="W10" s="64"/>
      <c r="X10" s="64"/>
      <c r="Y10" s="80"/>
      <c r="Z10" s="29"/>
      <c r="AA10" s="80"/>
      <c r="AB10" s="80"/>
      <c r="AC10" s="29"/>
      <c r="AD10" s="64"/>
      <c r="AE10" s="29"/>
      <c r="AF10" s="29"/>
      <c r="AG10" s="29"/>
      <c r="AH10" s="29"/>
      <c r="AI10" s="29"/>
      <c r="AJ10" s="29"/>
      <c r="AK10" s="29"/>
      <c r="AL10" s="29"/>
      <c r="AM10" s="29"/>
      <c r="AN10" s="29"/>
      <c r="AO10" s="29"/>
      <c r="AP10" s="80"/>
      <c r="AQ10" s="29"/>
      <c r="AR10" s="29"/>
      <c r="AS10" s="29"/>
      <c r="AT10" s="29"/>
      <c r="AU10" s="29"/>
      <c r="AV10" s="29"/>
      <c r="AW10" s="29"/>
      <c r="AX10" s="29"/>
      <c r="AY10" s="29"/>
      <c r="AZ10" s="29"/>
      <c r="BA10" s="29"/>
      <c r="BB10" s="29"/>
      <c r="BC10" s="29"/>
      <c r="BD10" s="29"/>
      <c r="BE10" s="29"/>
      <c r="BF10" s="29"/>
      <c r="BG10" s="29"/>
      <c r="BH10" s="29"/>
      <c r="BI10" s="29"/>
      <c r="BJ10" s="29"/>
      <c r="BK10" s="29"/>
      <c r="BL10" s="103"/>
      <c r="BM10" s="112"/>
      <c r="BN10" s="113"/>
      <c r="BO10" s="95"/>
    </row>
    <row r="11" spans="1:67" ht="12">
      <c r="A11" s="169"/>
      <c r="B11" s="170"/>
      <c r="C11" s="170"/>
      <c r="D11" s="170"/>
      <c r="E11" s="170"/>
      <c r="F11" s="170"/>
      <c r="G11" s="170"/>
      <c r="H11" s="170"/>
      <c r="I11" s="170"/>
      <c r="J11" s="170"/>
      <c r="K11" s="170"/>
      <c r="L11" s="170"/>
      <c r="M11" s="170"/>
      <c r="N11" s="170"/>
      <c r="O11" s="170"/>
      <c r="P11" s="170"/>
      <c r="Q11" s="170"/>
      <c r="R11" s="170"/>
      <c r="S11" s="170"/>
      <c r="T11" s="170"/>
      <c r="U11" s="170"/>
      <c r="V11" s="63"/>
      <c r="W11" s="64"/>
      <c r="X11" s="64"/>
      <c r="Y11" s="80"/>
      <c r="Z11" s="29"/>
      <c r="AA11" s="80"/>
      <c r="AB11" s="80"/>
      <c r="AC11" s="29"/>
      <c r="AD11" s="64"/>
      <c r="AE11" s="29"/>
      <c r="AF11" s="29"/>
      <c r="AG11" s="29"/>
      <c r="AH11" s="29"/>
      <c r="AI11" s="29"/>
      <c r="AJ11" s="29"/>
      <c r="AK11" s="29"/>
      <c r="AL11" s="29"/>
      <c r="AM11" s="29"/>
      <c r="AN11" s="29"/>
      <c r="AO11" s="29"/>
      <c r="AP11" s="80"/>
      <c r="AQ11" s="29"/>
      <c r="AR11" s="29"/>
      <c r="AS11" s="29"/>
      <c r="AT11" s="29"/>
      <c r="AU11" s="29"/>
      <c r="AV11" s="29"/>
      <c r="AW11" s="29"/>
      <c r="AX11" s="29"/>
      <c r="AY11" s="29"/>
      <c r="AZ11" s="29"/>
      <c r="BA11" s="29"/>
      <c r="BB11" s="29"/>
      <c r="BC11" s="29"/>
      <c r="BD11" s="29"/>
      <c r="BE11" s="29"/>
      <c r="BF11" s="29"/>
      <c r="BG11" s="29"/>
      <c r="BH11" s="29"/>
      <c r="BI11" s="29"/>
      <c r="BJ11" s="29"/>
      <c r="BK11" s="29"/>
      <c r="BL11" s="103"/>
      <c r="BM11" s="112"/>
      <c r="BN11" s="113"/>
      <c r="BO11" s="95"/>
    </row>
    <row r="12" spans="1:67" ht="12">
      <c r="A12" s="25"/>
      <c r="B12" s="26"/>
      <c r="C12" s="26"/>
      <c r="D12" s="26"/>
      <c r="E12" s="26"/>
      <c r="F12" s="26"/>
      <c r="G12" s="26"/>
      <c r="H12" s="26"/>
      <c r="I12" s="26"/>
      <c r="J12" s="26"/>
      <c r="K12" s="26"/>
      <c r="L12" s="26"/>
      <c r="M12" s="40"/>
      <c r="N12" s="40"/>
      <c r="O12" s="40"/>
      <c r="P12" s="40"/>
      <c r="Q12" s="40"/>
      <c r="R12" s="61"/>
      <c r="S12" s="61"/>
      <c r="T12" s="61"/>
      <c r="U12" s="61"/>
      <c r="V12" s="63"/>
      <c r="W12" s="64"/>
      <c r="X12" s="64"/>
      <c r="Y12" s="80"/>
      <c r="Z12" s="29"/>
      <c r="AA12" s="80"/>
      <c r="AB12" s="80"/>
      <c r="AC12" s="29"/>
      <c r="AD12" s="64"/>
      <c r="AE12" s="29"/>
      <c r="AF12" s="29"/>
      <c r="AG12" s="29"/>
      <c r="AH12" s="29"/>
      <c r="AI12" s="29"/>
      <c r="AJ12" s="29"/>
      <c r="AK12" s="29"/>
      <c r="AL12" s="29"/>
      <c r="AM12" s="29"/>
      <c r="AN12" s="29"/>
      <c r="AO12" s="29"/>
      <c r="AP12" s="80"/>
      <c r="AQ12" s="29"/>
      <c r="AR12" s="29"/>
      <c r="AS12" s="29"/>
      <c r="AT12" s="29"/>
      <c r="AU12" s="29"/>
      <c r="AV12" s="29"/>
      <c r="AW12" s="29"/>
      <c r="AX12" s="29"/>
      <c r="AY12" s="29"/>
      <c r="AZ12" s="29"/>
      <c r="BA12" s="29"/>
      <c r="BB12" s="29"/>
      <c r="BC12" s="29"/>
      <c r="BD12" s="29"/>
      <c r="BE12" s="29"/>
      <c r="BF12" s="29"/>
      <c r="BG12" s="29"/>
      <c r="BH12" s="29"/>
      <c r="BI12" s="29"/>
      <c r="BJ12" s="29"/>
      <c r="BK12" s="29"/>
      <c r="BL12" s="103"/>
      <c r="BM12" s="112"/>
      <c r="BN12" s="113"/>
      <c r="BO12" s="95"/>
    </row>
    <row r="13" spans="1:67" ht="12.75" customHeight="1">
      <c r="A13" s="178" t="s">
        <v>90</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67"/>
      <c r="BG13" s="167"/>
      <c r="BH13" s="167"/>
      <c r="BI13" s="167"/>
      <c r="BJ13" s="167"/>
      <c r="BK13" s="167"/>
      <c r="BL13" s="168"/>
      <c r="BM13" s="112"/>
      <c r="BN13" s="113"/>
      <c r="BO13" s="95"/>
    </row>
    <row r="14" spans="1:67" ht="12.75" customHeight="1">
      <c r="A14" s="165" t="s">
        <v>91</v>
      </c>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7"/>
      <c r="BG14" s="167"/>
      <c r="BH14" s="167"/>
      <c r="BI14" s="167"/>
      <c r="BJ14" s="167"/>
      <c r="BK14" s="167"/>
      <c r="BL14" s="168"/>
      <c r="BM14" s="112"/>
      <c r="BN14" s="113"/>
      <c r="BO14" s="95"/>
    </row>
    <row r="15" spans="1:67" ht="12.75" customHeight="1">
      <c r="A15" s="165" t="s">
        <v>104</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7"/>
      <c r="BG15" s="167"/>
      <c r="BH15" s="167"/>
      <c r="BI15" s="167"/>
      <c r="BJ15" s="167"/>
      <c r="BK15" s="167"/>
      <c r="BL15" s="168"/>
      <c r="BM15" s="112"/>
      <c r="BN15" s="113"/>
      <c r="BO15" s="95"/>
    </row>
    <row r="16" spans="1:67" ht="12.75" customHeight="1">
      <c r="A16" s="165" t="s">
        <v>92</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7"/>
      <c r="BG16" s="167"/>
      <c r="BH16" s="167"/>
      <c r="BI16" s="167"/>
      <c r="BJ16" s="167"/>
      <c r="BK16" s="167"/>
      <c r="BL16" s="168"/>
      <c r="BM16" s="112"/>
      <c r="BN16" s="113"/>
      <c r="BO16" s="95"/>
    </row>
    <row r="17" spans="1:67" ht="12.75" customHeight="1">
      <c r="A17" s="165" t="s">
        <v>93</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7"/>
      <c r="BG17" s="167"/>
      <c r="BH17" s="167"/>
      <c r="BI17" s="167"/>
      <c r="BJ17" s="167"/>
      <c r="BK17" s="167"/>
      <c r="BL17" s="168"/>
      <c r="BM17" s="112"/>
      <c r="BN17" s="113"/>
      <c r="BO17" s="95"/>
    </row>
    <row r="18" spans="1:67" ht="12.75">
      <c r="A18" s="27" t="s">
        <v>94</v>
      </c>
      <c r="B18" s="28">
        <v>12.1562</v>
      </c>
      <c r="C18" s="29"/>
      <c r="D18" s="29"/>
      <c r="E18" s="29"/>
      <c r="F18" s="29"/>
      <c r="G18" s="29"/>
      <c r="H18" s="29"/>
      <c r="I18" s="29"/>
      <c r="J18" s="29"/>
      <c r="K18" s="29"/>
      <c r="L18" s="29"/>
      <c r="M18" s="41"/>
      <c r="N18" s="41"/>
      <c r="O18" s="41"/>
      <c r="P18" s="41"/>
      <c r="Q18" s="41"/>
      <c r="R18" s="63"/>
      <c r="S18" s="63"/>
      <c r="T18" s="63"/>
      <c r="U18" s="63"/>
      <c r="V18" s="63"/>
      <c r="W18" s="64"/>
      <c r="X18" s="64"/>
      <c r="Y18" s="80"/>
      <c r="Z18" s="29"/>
      <c r="AA18" s="80"/>
      <c r="AB18" s="80"/>
      <c r="AC18" s="29"/>
      <c r="AD18" s="64"/>
      <c r="AE18" s="29"/>
      <c r="AF18" s="29"/>
      <c r="AG18" s="29"/>
      <c r="AH18" s="29"/>
      <c r="AI18" s="29"/>
      <c r="AJ18" s="29"/>
      <c r="AK18" s="29"/>
      <c r="AL18" s="29"/>
      <c r="AM18" s="29"/>
      <c r="AN18" s="29"/>
      <c r="AO18" s="29"/>
      <c r="AP18" s="80"/>
      <c r="AQ18" s="29"/>
      <c r="AR18" s="29"/>
      <c r="AS18" s="29"/>
      <c r="AT18" s="29"/>
      <c r="AU18" s="29"/>
      <c r="AV18" s="29"/>
      <c r="AW18" s="29"/>
      <c r="AX18" s="29"/>
      <c r="AY18" s="29"/>
      <c r="AZ18" s="29"/>
      <c r="BA18" s="29"/>
      <c r="BB18" s="29"/>
      <c r="BC18" s="29"/>
      <c r="BD18" s="29"/>
      <c r="BE18" s="29"/>
      <c r="BF18" s="29"/>
      <c r="BG18" s="29"/>
      <c r="BH18" s="29"/>
      <c r="BI18" s="29"/>
      <c r="BJ18" s="29"/>
      <c r="BK18" s="29"/>
      <c r="BL18" s="103"/>
      <c r="BM18" s="112"/>
      <c r="BN18" s="113"/>
      <c r="BO18" s="95"/>
    </row>
    <row r="19" spans="1:67" ht="12.75">
      <c r="A19" s="27" t="s">
        <v>95</v>
      </c>
      <c r="B19" s="28">
        <v>13.5342</v>
      </c>
      <c r="C19" s="29"/>
      <c r="D19" s="29"/>
      <c r="E19" s="29"/>
      <c r="F19" s="29"/>
      <c r="G19" s="29"/>
      <c r="H19" s="29"/>
      <c r="I19" s="29"/>
      <c r="J19" s="29"/>
      <c r="K19" s="29"/>
      <c r="L19" s="29"/>
      <c r="M19" s="41"/>
      <c r="N19" s="41"/>
      <c r="O19" s="41"/>
      <c r="P19" s="41"/>
      <c r="Q19" s="41"/>
      <c r="R19" s="63"/>
      <c r="S19" s="63"/>
      <c r="T19" s="63"/>
      <c r="U19" s="63"/>
      <c r="V19" s="63"/>
      <c r="W19" s="64"/>
      <c r="X19" s="64"/>
      <c r="Y19" s="80"/>
      <c r="Z19" s="29"/>
      <c r="AA19" s="80"/>
      <c r="AB19" s="80"/>
      <c r="AC19" s="29"/>
      <c r="AD19" s="64"/>
      <c r="AE19" s="29"/>
      <c r="AF19" s="29"/>
      <c r="AG19" s="29"/>
      <c r="AH19" s="29"/>
      <c r="AI19" s="29"/>
      <c r="AJ19" s="29"/>
      <c r="AK19" s="29"/>
      <c r="AL19" s="29"/>
      <c r="AM19" s="29"/>
      <c r="AN19" s="29"/>
      <c r="AO19" s="29"/>
      <c r="AP19" s="80"/>
      <c r="AQ19" s="29"/>
      <c r="AR19" s="29"/>
      <c r="AS19" s="29"/>
      <c r="AT19" s="29"/>
      <c r="AU19" s="29"/>
      <c r="AV19" s="29"/>
      <c r="AW19" s="29"/>
      <c r="AX19" s="29"/>
      <c r="AY19" s="29"/>
      <c r="AZ19" s="29"/>
      <c r="BA19" s="29"/>
      <c r="BB19" s="29"/>
      <c r="BC19" s="29"/>
      <c r="BD19" s="29"/>
      <c r="BE19" s="29"/>
      <c r="BF19" s="29"/>
      <c r="BG19" s="29"/>
      <c r="BH19" s="29"/>
      <c r="BI19" s="29"/>
      <c r="BJ19" s="29"/>
      <c r="BK19" s="29"/>
      <c r="BL19" s="103"/>
      <c r="BM19" s="112"/>
      <c r="BN19" s="113"/>
      <c r="BO19" s="95"/>
    </row>
    <row r="20" spans="1:67" ht="12.75">
      <c r="A20" s="27" t="s">
        <v>96</v>
      </c>
      <c r="B20" s="28">
        <v>11.2302</v>
      </c>
      <c r="C20" s="29"/>
      <c r="D20" s="29"/>
      <c r="E20" s="29"/>
      <c r="F20" s="29"/>
      <c r="G20" s="29"/>
      <c r="H20" s="29"/>
      <c r="I20" s="29"/>
      <c r="J20" s="29"/>
      <c r="K20" s="29"/>
      <c r="L20" s="29"/>
      <c r="M20" s="41"/>
      <c r="N20" s="41"/>
      <c r="O20" s="41"/>
      <c r="P20" s="41"/>
      <c r="Q20" s="41"/>
      <c r="R20" s="63"/>
      <c r="S20" s="63"/>
      <c r="T20" s="63"/>
      <c r="U20" s="63"/>
      <c r="V20" s="63"/>
      <c r="W20" s="64"/>
      <c r="X20" s="64"/>
      <c r="Y20" s="80"/>
      <c r="Z20" s="29"/>
      <c r="AA20" s="80"/>
      <c r="AB20" s="80"/>
      <c r="AC20" s="29"/>
      <c r="AD20" s="64"/>
      <c r="AE20" s="29"/>
      <c r="AF20" s="29"/>
      <c r="AG20" s="29"/>
      <c r="AH20" s="29"/>
      <c r="AI20" s="29"/>
      <c r="AJ20" s="29"/>
      <c r="AK20" s="29"/>
      <c r="AL20" s="29"/>
      <c r="AM20" s="29"/>
      <c r="AN20" s="29"/>
      <c r="AO20" s="29"/>
      <c r="AP20" s="80"/>
      <c r="AQ20" s="29"/>
      <c r="AR20" s="29"/>
      <c r="AS20" s="29"/>
      <c r="AT20" s="29"/>
      <c r="AU20" s="29"/>
      <c r="AV20" s="29"/>
      <c r="AW20" s="29"/>
      <c r="AX20" s="29"/>
      <c r="AY20" s="29"/>
      <c r="AZ20" s="29"/>
      <c r="BA20" s="29"/>
      <c r="BB20" s="29"/>
      <c r="BC20" s="29"/>
      <c r="BD20" s="29"/>
      <c r="BE20" s="29"/>
      <c r="BF20" s="29"/>
      <c r="BG20" s="29"/>
      <c r="BH20" s="29"/>
      <c r="BI20" s="29"/>
      <c r="BJ20" s="29"/>
      <c r="BK20" s="29"/>
      <c r="BL20" s="103"/>
      <c r="BM20" s="112"/>
      <c r="BN20" s="113"/>
      <c r="BO20" s="95"/>
    </row>
    <row r="21" spans="1:67" ht="12.75">
      <c r="A21" s="30" t="s">
        <v>97</v>
      </c>
      <c r="B21" s="160">
        <v>19.5976</v>
      </c>
      <c r="C21" s="31"/>
      <c r="D21" s="31"/>
      <c r="E21" s="31"/>
      <c r="F21" s="31"/>
      <c r="G21" s="31"/>
      <c r="H21" s="31"/>
      <c r="I21" s="31"/>
      <c r="J21" s="31"/>
      <c r="K21" s="31"/>
      <c r="L21" s="31"/>
      <c r="M21" s="42"/>
      <c r="N21" s="42"/>
      <c r="O21" s="42"/>
      <c r="P21" s="42"/>
      <c r="Q21" s="42"/>
      <c r="R21" s="65"/>
      <c r="S21" s="65"/>
      <c r="T21" s="65"/>
      <c r="U21" s="65"/>
      <c r="V21" s="65"/>
      <c r="W21" s="66"/>
      <c r="X21" s="66"/>
      <c r="Y21" s="81"/>
      <c r="Z21" s="31"/>
      <c r="AA21" s="81"/>
      <c r="AB21" s="81"/>
      <c r="AC21" s="31"/>
      <c r="AD21" s="66"/>
      <c r="AE21" s="31"/>
      <c r="AF21" s="31"/>
      <c r="AG21" s="31"/>
      <c r="AH21" s="31"/>
      <c r="AI21" s="31"/>
      <c r="AJ21" s="31"/>
      <c r="AK21" s="31"/>
      <c r="AL21" s="31"/>
      <c r="AM21" s="31"/>
      <c r="AN21" s="31"/>
      <c r="AO21" s="31"/>
      <c r="AP21" s="81"/>
      <c r="AQ21" s="31"/>
      <c r="AR21" s="31"/>
      <c r="AS21" s="31"/>
      <c r="AT21" s="31"/>
      <c r="AU21" s="31"/>
      <c r="AV21" s="31"/>
      <c r="AW21" s="31"/>
      <c r="AX21" s="31"/>
      <c r="AY21" s="31"/>
      <c r="AZ21" s="31"/>
      <c r="BA21" s="31"/>
      <c r="BB21" s="31"/>
      <c r="BC21" s="31"/>
      <c r="BD21" s="31"/>
      <c r="BE21" s="31"/>
      <c r="BF21" s="31"/>
      <c r="BG21" s="31"/>
      <c r="BH21" s="31"/>
      <c r="BI21" s="31"/>
      <c r="BJ21" s="31"/>
      <c r="BK21" s="31"/>
      <c r="BL21" s="104"/>
      <c r="BM21" s="114"/>
      <c r="BN21" s="115"/>
      <c r="BO21" s="95"/>
    </row>
    <row r="22" spans="1:66" ht="12">
      <c r="A22" s="32"/>
      <c r="B22" s="33"/>
      <c r="C22" s="33"/>
      <c r="D22" s="33"/>
      <c r="E22" s="33"/>
      <c r="F22" s="33"/>
      <c r="G22" s="33"/>
      <c r="H22" s="33"/>
      <c r="I22" s="33"/>
      <c r="J22" s="33"/>
      <c r="K22" s="33"/>
      <c r="L22" s="33"/>
      <c r="M22" s="43"/>
      <c r="N22" s="43"/>
      <c r="O22" s="43"/>
      <c r="P22" s="43"/>
      <c r="Q22" s="43"/>
      <c r="R22" s="67"/>
      <c r="S22" s="67"/>
      <c r="T22" s="67"/>
      <c r="U22" s="67"/>
      <c r="V22" s="67"/>
      <c r="W22" s="68"/>
      <c r="X22" s="68"/>
      <c r="Y22" s="82"/>
      <c r="Z22" s="33"/>
      <c r="AA22" s="82"/>
      <c r="AB22" s="82"/>
      <c r="AC22" s="33"/>
      <c r="AD22" s="68"/>
      <c r="AE22" s="33"/>
      <c r="AF22" s="33"/>
      <c r="AG22" s="33"/>
      <c r="AH22" s="33"/>
      <c r="AI22" s="33"/>
      <c r="AJ22" s="33"/>
      <c r="AK22" s="33"/>
      <c r="AL22" s="33"/>
      <c r="AM22" s="33"/>
      <c r="AN22" s="33"/>
      <c r="AO22" s="33"/>
      <c r="AP22" s="82"/>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row>
  </sheetData>
  <sheetProtection/>
  <mergeCells count="20">
    <mergeCell ref="AY5:BE5"/>
    <mergeCell ref="BF5:BL5"/>
    <mergeCell ref="A13:BE13"/>
    <mergeCell ref="BF13:BL13"/>
    <mergeCell ref="AK5:AQ5"/>
    <mergeCell ref="A2:F2"/>
    <mergeCell ref="A4:B4"/>
    <mergeCell ref="N5:S5"/>
    <mergeCell ref="W5:AC5"/>
    <mergeCell ref="AD5:AJ5"/>
    <mergeCell ref="AR5:AX5"/>
    <mergeCell ref="A17:BE17"/>
    <mergeCell ref="BF17:BL17"/>
    <mergeCell ref="A8:U11"/>
    <mergeCell ref="A14:BE14"/>
    <mergeCell ref="BF14:BL14"/>
    <mergeCell ref="A15:BE15"/>
    <mergeCell ref="BF15:BL15"/>
    <mergeCell ref="A16:BE16"/>
    <mergeCell ref="BF16:BL16"/>
  </mergeCells>
  <printOptions/>
  <pageMargins left="0.7" right="0.7" top="0.75" bottom="0.75" header="0.511811023622047" footer="0.511811023622047"/>
  <pageSetup horizontalDpi="300" verticalDpi="300" orientation="landscape" scale="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SEPA Template Draft</dc:title>
  <dc:subject>SEPA Template 2023</dc:subject>
  <dc:creator>Sandile</dc:creator>
  <cp:keywords>International International International International data included</cp:keywords>
  <dc:description>Comments relating to international price information as per Ms Khan included</dc:description>
  <cp:lastModifiedBy>Ntobeko Mpanza</cp:lastModifiedBy>
  <cp:lastPrinted>2020-11-30T10:47:00Z</cp:lastPrinted>
  <dcterms:created xsi:type="dcterms:W3CDTF">2013-12-19T10:07:00Z</dcterms:created>
  <dcterms:modified xsi:type="dcterms:W3CDTF">2024-01-11T10:33:07Z</dcterms:modified>
  <cp:category/>
  <cp:version/>
  <cp:contentType/>
  <cp:contentStatus/>
  <cp:revision>38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34A50B95C7F64E07B4FD37CDC651BF7E</vt:lpwstr>
  </property>
  <property fmtid="{D5CDD505-2E9C-101B-9397-08002B2CF9AE}" pid="3" name="KSOProductBuildVer">
    <vt:lpwstr>1033-11.2.0.11417</vt:lpwstr>
  </property>
</Properties>
</file>