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mc:AlternateContent xmlns:mc="http://schemas.openxmlformats.org/markup-compatibility/2006">
    <mc:Choice Requires="x15">
      <x15ac:absPath xmlns:x15ac="http://schemas.microsoft.com/office/spreadsheetml/2010/11/ac" url="https://ndoh-my.sharepoint.com/personal/mongi_jokozela_health_gov_za/Documents/Desktop/"/>
    </mc:Choice>
  </mc:AlternateContent>
  <xr:revisionPtr revIDLastSave="71" documentId="13_ncr:1_{B121A19F-68EA-439A-816D-B11A4DEEF9B2}" xr6:coauthVersionLast="47" xr6:coauthVersionMax="47" xr10:uidLastSave="{C7576F02-E782-456F-B4CD-A0CFF0AE2846}"/>
  <bookViews>
    <workbookView xWindow="-120" yWindow="-120" windowWidth="29040" windowHeight="15720" tabRatio="801" firstSheet="5" activeTab="5" xr2:uid="{00000000-000D-0000-FFFF-FFFF00000000}"/>
  </bookViews>
  <sheets>
    <sheet name="General" sheetId="10" r:id="rId1"/>
    <sheet name="HCxHF" sheetId="12" r:id="rId2"/>
    <sheet name="HCxHP" sheetId="13" r:id="rId3"/>
    <sheet name="HPxHF" sheetId="14" r:id="rId4"/>
    <sheet name="HFxFS" sheetId="15" r:id="rId5"/>
    <sheet name="HPxFP" sheetId="16" r:id="rId6"/>
    <sheet name="HKxHP" sheetId="17" r:id="rId7"/>
    <sheet name="Report" sheetId="11" r:id="rId8"/>
  </sheets>
  <definedNames>
    <definedName name="HCxHF_Diff">#REF!</definedName>
    <definedName name="_xlnm.Print_Titles" localSheetId="1">HCxHF!$B:$F,HCxHF!$3:$8</definedName>
    <definedName name="_xlnm.Print_Titles" localSheetId="2">HCxHP!$B:$F,HCxHP!$3:$8</definedName>
    <definedName name="_xlnm.Print_Titles" localSheetId="4">HFxFS!$B:$G,HFxFS!$3:$6</definedName>
    <definedName name="_xlnm.Print_Titles" localSheetId="6">HKxHP!$B:$F,HKxHP!$3:$4</definedName>
    <definedName name="_xlnm.Print_Titles" localSheetId="5">HPxFP!$B:$G,HPxFP!$3:$7</definedName>
    <definedName name="_xlnm.Print_Titles" localSheetId="3">HPxHF!$B:$G,HPxHF!$3:$8</definedName>
    <definedName name="Report_HCxHF">#REF!</definedName>
    <definedName name="Report_HCxHP">#REF!</definedName>
    <definedName name="Report_HPxH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7" l="1"/>
  <c r="B2" i="16"/>
  <c r="B2" i="15"/>
  <c r="B2" i="14"/>
  <c r="B2" i="13"/>
  <c r="B2" i="12"/>
  <c r="E4" i="10"/>
</calcChain>
</file>

<file path=xl/sharedStrings.xml><?xml version="1.0" encoding="utf-8"?>
<sst xmlns="http://schemas.openxmlformats.org/spreadsheetml/2006/main" count="1511" uniqueCount="791">
  <si>
    <t>General information for the tables (SHA 2011)</t>
  </si>
  <si>
    <t>Country</t>
  </si>
  <si>
    <t>South Africa</t>
  </si>
  <si>
    <t>Year of the data</t>
  </si>
  <si>
    <t>2022_JHAQ_Version</t>
  </si>
  <si>
    <t>Currency used</t>
  </si>
  <si>
    <t>Rand</t>
  </si>
  <si>
    <t>Last version submitted on</t>
  </si>
  <si>
    <t>Respondent</t>
  </si>
  <si>
    <t>Mongi Jokozela</t>
  </si>
  <si>
    <t>General remarks concerning the tables</t>
  </si>
  <si>
    <t>DATA CYCLE</t>
  </si>
  <si>
    <t xml:space="preserve">This JHAQ 2020/2021 is made up of Government data (including RAF and COIDA), Medical Schemes data, Out-of-Pocket data (including the household out-of-pocket cost-sharing with government and cost-sharing with Medical Schemes) and donor funding data. It was compiled with the asssistance of the WHO AFRO consultant Mr Ezrah Trevor Rwakinanga. The NHA Core Team for South Africa consists of Mr Mongi Jokozela, Ms Carrie-Anne Caincross and Mr Thatoyaone Modise under the leadership of the NHA Project Manager, Mr Hadley Nevhutalu. We, kindly, request the  WHO H/Q NHA Team to review the attached documents and provide comments.                                                                                                                                                                                                                                                                                                                                                                                                                                     </t>
  </si>
  <si>
    <r>
      <t>Note:</t>
    </r>
    <r>
      <rPr>
        <sz val="8"/>
        <rFont val="Arial"/>
        <family val="2"/>
      </rPr>
      <t xml:space="preserve">
Regarding the filling of cells with </t>
    </r>
    <r>
      <rPr>
        <b/>
        <sz val="8"/>
        <rFont val="Arial"/>
        <family val="2"/>
      </rPr>
      <t>zero</t>
    </r>
    <r>
      <rPr>
        <sz val="8"/>
        <rFont val="Arial"/>
        <family val="2"/>
      </rPr>
      <t xml:space="preserve"> ("0") or </t>
    </r>
    <r>
      <rPr>
        <b/>
        <sz val="8"/>
        <rFont val="Arial"/>
        <family val="2"/>
      </rPr>
      <t>blank</t>
    </r>
    <r>
      <rPr>
        <sz val="8"/>
        <rFont val="Arial"/>
        <family val="2"/>
      </rPr>
      <t xml:space="preserve"> (empty cell) the following guidelines should be adhered to:
a) Use a zero ("0") when an item can be measured and it is measured to be equal or approximately equal zero (estimated lower than 0.0005 in the table, i.e. less than 500 NCU).
When the value does not exist in the national health system, this should also be indicated by use of a "0". For example, when there is no compulsory contributory health insurance scheme (HF.1.2), the cells referring to health expenditure by this scheme should be entered as "0". This is equivalent to "does not apply".
b) Use a blank (empty cell) for the following types of missing data:
</t>
    </r>
    <r>
      <rPr>
        <u/>
        <sz val="8"/>
        <rFont val="Arial"/>
        <family val="2"/>
      </rPr>
      <t>Data not available</t>
    </r>
    <r>
      <rPr>
        <sz val="8"/>
        <rFont val="Arial"/>
        <family val="2"/>
      </rPr>
      <t xml:space="preserve"> (e.g. HC.3.3 Outpatient long-term care (health) should be left empty if the category exists in the national health system, but an estimate is missing due to a lack of data sources).
</t>
    </r>
    <r>
      <rPr>
        <u/>
        <sz val="8"/>
        <rFont val="Arial"/>
        <family val="2"/>
      </rPr>
      <t>Category reported elsewhere</t>
    </r>
    <r>
      <rPr>
        <sz val="8"/>
        <rFont val="Arial"/>
        <family val="2"/>
      </rPr>
      <t xml:space="preserve"> (e.g. HC.1.2 Day curative care should be left empty if it is reported together with HC.1.1 Inpatient curative care).
The use of additional entries such as whitespaces, *, -, n/a, NA, or others should be avoided. Any other changes to the template such as removing or adding rows and columns, renaming items, format changes, etc. should be avoided.</t>
    </r>
  </si>
  <si>
    <t>Year</t>
  </si>
  <si>
    <t>ISO 3 digit</t>
  </si>
  <si>
    <t>ISO 2 digit</t>
  </si>
  <si>
    <t>[Select year]</t>
  </si>
  <si>
    <t>[Select country name]</t>
  </si>
  <si>
    <t>*Not listed</t>
  </si>
  <si>
    <t>Albania</t>
  </si>
  <si>
    <t>ALB</t>
  </si>
  <si>
    <t>AL</t>
  </si>
  <si>
    <t>Australia</t>
  </si>
  <si>
    <t>AUS</t>
  </si>
  <si>
    <t>AU</t>
  </si>
  <si>
    <t>Austria</t>
  </si>
  <si>
    <t>AUT</t>
  </si>
  <si>
    <t>AT</t>
  </si>
  <si>
    <t>Belgium</t>
  </si>
  <si>
    <t>BEL</t>
  </si>
  <si>
    <t>BE</t>
  </si>
  <si>
    <t>Bosnia and Herzegovina</t>
  </si>
  <si>
    <t>BIH</t>
  </si>
  <si>
    <t>BA</t>
  </si>
  <si>
    <t>Brazil</t>
  </si>
  <si>
    <t>BRA</t>
  </si>
  <si>
    <t>BR</t>
  </si>
  <si>
    <t>Bulgaria</t>
  </si>
  <si>
    <t>BGR</t>
  </si>
  <si>
    <t>BG</t>
  </si>
  <si>
    <t>Canada</t>
  </si>
  <si>
    <t>CAN</t>
  </si>
  <si>
    <t>CA</t>
  </si>
  <si>
    <t>Chile</t>
  </si>
  <si>
    <t>CHL</t>
  </si>
  <si>
    <t>CL</t>
  </si>
  <si>
    <t>China</t>
  </si>
  <si>
    <t>CHN</t>
  </si>
  <si>
    <t>CN</t>
  </si>
  <si>
    <t>Colombia</t>
  </si>
  <si>
    <t>COL</t>
  </si>
  <si>
    <t>CO</t>
  </si>
  <si>
    <t>Costa Rica</t>
  </si>
  <si>
    <t>CRI</t>
  </si>
  <si>
    <t>CR</t>
  </si>
  <si>
    <t>Croatia</t>
  </si>
  <si>
    <t>HRV</t>
  </si>
  <si>
    <t>HR</t>
  </si>
  <si>
    <t>Cyprus</t>
  </si>
  <si>
    <t>CYP</t>
  </si>
  <si>
    <t>CY</t>
  </si>
  <si>
    <t>Czech Republic</t>
  </si>
  <si>
    <t>CZE</t>
  </si>
  <si>
    <t>CZ</t>
  </si>
  <si>
    <t>Denmark</t>
  </si>
  <si>
    <t>DNK</t>
  </si>
  <si>
    <t>DK</t>
  </si>
  <si>
    <t>Estonia</t>
  </si>
  <si>
    <t>EST</t>
  </si>
  <si>
    <t>EE</t>
  </si>
  <si>
    <t>Finland</t>
  </si>
  <si>
    <t>FIN</t>
  </si>
  <si>
    <t>FI</t>
  </si>
  <si>
    <t>France</t>
  </si>
  <si>
    <t>FRA</t>
  </si>
  <si>
    <t>FR</t>
  </si>
  <si>
    <t>Germany</t>
  </si>
  <si>
    <t>DEU</t>
  </si>
  <si>
    <t>DE</t>
  </si>
  <si>
    <t>Greece</t>
  </si>
  <si>
    <t>GRC</t>
  </si>
  <si>
    <t>GR</t>
  </si>
  <si>
    <t>Hungary</t>
  </si>
  <si>
    <t>HUN</t>
  </si>
  <si>
    <t>HU</t>
  </si>
  <si>
    <t>Iceland</t>
  </si>
  <si>
    <t>ISL</t>
  </si>
  <si>
    <t>IS</t>
  </si>
  <si>
    <t>India</t>
  </si>
  <si>
    <t>IND</t>
  </si>
  <si>
    <t>IN</t>
  </si>
  <si>
    <t>Indonesia</t>
  </si>
  <si>
    <t>IDN</t>
  </si>
  <si>
    <t>ID</t>
  </si>
  <si>
    <t>Ireland</t>
  </si>
  <si>
    <t>IRL</t>
  </si>
  <si>
    <t>IE</t>
  </si>
  <si>
    <t>Israel</t>
  </si>
  <si>
    <t>ISR</t>
  </si>
  <si>
    <t>IL</t>
  </si>
  <si>
    <t>Italy</t>
  </si>
  <si>
    <t>ITA</t>
  </si>
  <si>
    <t>IT</t>
  </si>
  <si>
    <t>Japan</t>
  </si>
  <si>
    <t>JPN</t>
  </si>
  <si>
    <t>JP</t>
  </si>
  <si>
    <t>Kazakhstan</t>
  </si>
  <si>
    <t>KAZ</t>
  </si>
  <si>
    <t>KZ</t>
  </si>
  <si>
    <t>Korea</t>
  </si>
  <si>
    <t>KOR</t>
  </si>
  <si>
    <t>KR</t>
  </si>
  <si>
    <t>Latvia</t>
  </si>
  <si>
    <t>LVA</t>
  </si>
  <si>
    <t>LV</t>
  </si>
  <si>
    <t>Liechtenstein</t>
  </si>
  <si>
    <t>LIE</t>
  </si>
  <si>
    <t>LI</t>
  </si>
  <si>
    <t>Lithuania</t>
  </si>
  <si>
    <t>LTU</t>
  </si>
  <si>
    <t>LT</t>
  </si>
  <si>
    <t>Luxembourg</t>
  </si>
  <si>
    <t>LUX</t>
  </si>
  <si>
    <t>LU</t>
  </si>
  <si>
    <t>Macedonia, the former Yugoslav Republic of</t>
  </si>
  <si>
    <t>MKD</t>
  </si>
  <si>
    <t>MK</t>
  </si>
  <si>
    <t>Malta</t>
  </si>
  <si>
    <t>MLT</t>
  </si>
  <si>
    <t>MT</t>
  </si>
  <si>
    <t>Mexico</t>
  </si>
  <si>
    <t>MEX</t>
  </si>
  <si>
    <t>MX</t>
  </si>
  <si>
    <t>Montenegro</t>
  </si>
  <si>
    <t>MNE</t>
  </si>
  <si>
    <t>ME</t>
  </si>
  <si>
    <t>Netherlands</t>
  </si>
  <si>
    <t>NLD</t>
  </si>
  <si>
    <t>NL</t>
  </si>
  <si>
    <t>New Zealand</t>
  </si>
  <si>
    <t>NZL</t>
  </si>
  <si>
    <t>NZ</t>
  </si>
  <si>
    <t>Norway</t>
  </si>
  <si>
    <t>NOR</t>
  </si>
  <si>
    <t>NO</t>
  </si>
  <si>
    <t>Peru</t>
  </si>
  <si>
    <t>PER</t>
  </si>
  <si>
    <t>PE</t>
  </si>
  <si>
    <t>Poland</t>
  </si>
  <si>
    <t>POL</t>
  </si>
  <si>
    <t>PL</t>
  </si>
  <si>
    <t>Portugal</t>
  </si>
  <si>
    <t>PRT</t>
  </si>
  <si>
    <t>PT</t>
  </si>
  <si>
    <t>Republic of Kosovo</t>
  </si>
  <si>
    <t>KOS</t>
  </si>
  <si>
    <t>XK</t>
  </si>
  <si>
    <t>Romania</t>
  </si>
  <si>
    <t>ROU</t>
  </si>
  <si>
    <t>RO</t>
  </si>
  <si>
    <t>Russian Federation</t>
  </si>
  <si>
    <t>RUS</t>
  </si>
  <si>
    <t>RU</t>
  </si>
  <si>
    <t>Serbia</t>
  </si>
  <si>
    <t>SRB</t>
  </si>
  <si>
    <t>RS</t>
  </si>
  <si>
    <t>Slovak Republic</t>
  </si>
  <si>
    <t>SVK</t>
  </si>
  <si>
    <t>SK</t>
  </si>
  <si>
    <t>Slovenia</t>
  </si>
  <si>
    <t>SVN</t>
  </si>
  <si>
    <t>SI</t>
  </si>
  <si>
    <t>ZAF</t>
  </si>
  <si>
    <t>ZA</t>
  </si>
  <si>
    <t>Spain</t>
  </si>
  <si>
    <t>ESP</t>
  </si>
  <si>
    <t>ES</t>
  </si>
  <si>
    <t>Sweden</t>
  </si>
  <si>
    <t>SWE</t>
  </si>
  <si>
    <t>SE</t>
  </si>
  <si>
    <t>Switzerland</t>
  </si>
  <si>
    <t>CHE</t>
  </si>
  <si>
    <t>CH</t>
  </si>
  <si>
    <t>Turkey</t>
  </si>
  <si>
    <t>TUR</t>
  </si>
  <si>
    <t>TR</t>
  </si>
  <si>
    <t>United Kingdom</t>
  </si>
  <si>
    <t>GBR</t>
  </si>
  <si>
    <t>GB</t>
  </si>
  <si>
    <t>United States</t>
  </si>
  <si>
    <t>USA</t>
  </si>
  <si>
    <t>US</t>
  </si>
  <si>
    <t>Reported currency: Rand (ZAR)</t>
  </si>
  <si>
    <t>Financing schemes</t>
  </si>
  <si>
    <t>HF.1</t>
  </si>
  <si>
    <t>HF.2</t>
  </si>
  <si>
    <t>HF.3</t>
  </si>
  <si>
    <t>All HF</t>
  </si>
  <si>
    <t>HF.1.1</t>
  </si>
  <si>
    <t>HF.2.1</t>
  </si>
  <si>
    <t>HF.2.2</t>
  </si>
  <si>
    <t>HF.3.1</t>
  </si>
  <si>
    <t>HF.3.2</t>
  </si>
  <si>
    <t>HF.1.1.1</t>
  </si>
  <si>
    <t>HF.1.1.2</t>
  </si>
  <si>
    <t>HF.1.1.nec</t>
  </si>
  <si>
    <t>HF.2.1.2</t>
  </si>
  <si>
    <t>HF.2.2.1</t>
  </si>
  <si>
    <t>HF.3.2.1</t>
  </si>
  <si>
    <t>HF.3.2.2</t>
  </si>
  <si>
    <t>HF.1.1.2.1</t>
  </si>
  <si>
    <t>HF.1.1.2.nec</t>
  </si>
  <si>
    <t>HF.2.1.2.2</t>
  </si>
  <si>
    <t>HF.3.2.2.1</t>
  </si>
  <si>
    <t>HF.3.2.2.2</t>
  </si>
  <si>
    <t>HF.2.1.2.2.1</t>
  </si>
  <si>
    <t>HF.2.1.2.2.2</t>
  </si>
  <si>
    <t>Health care functions</t>
  </si>
  <si>
    <t>Rand (ZAR), Million</t>
  </si>
  <si>
    <t>Government schemes and compulsory contributory health care financing schemes</t>
  </si>
  <si>
    <t>Government schemes</t>
  </si>
  <si>
    <t>Central government schemes</t>
  </si>
  <si>
    <t>State/regional/local government schemes</t>
  </si>
  <si>
    <t>Provincial government</t>
  </si>
  <si>
    <t>Other State/regional/local government schemes</t>
  </si>
  <si>
    <t>Unspecified government schemes (n.e.c.)</t>
  </si>
  <si>
    <t>Voluntary health care payment schemes</t>
  </si>
  <si>
    <t>Voluntary health insurance schemes</t>
  </si>
  <si>
    <t>Complementary/supplementary insurance schemes</t>
  </si>
  <si>
    <t>Other complementary/supplementary insurance</t>
  </si>
  <si>
    <t>Restricted medical aid schemes</t>
  </si>
  <si>
    <t>Open medical aid schemes</t>
  </si>
  <si>
    <t>NPISH financing schemes (including development agencies)</t>
  </si>
  <si>
    <t>NPISH financing schemes (excluding HF.2.2.2)</t>
  </si>
  <si>
    <t>Household out-of-pocket payment</t>
  </si>
  <si>
    <t>Out-of-pocket excluding cost-sharing</t>
  </si>
  <si>
    <t>Cost sharing with third-party payers</t>
  </si>
  <si>
    <t>Cost sharing with government schemes and compulsory contributory health insurance schemes</t>
  </si>
  <si>
    <t>Cost sharing with voluntary insurance schemes</t>
  </si>
  <si>
    <t>Cost sharing with restricted voluntary insurance schemes</t>
  </si>
  <si>
    <t>Cost sharing with open voluntary insurance schemes</t>
  </si>
  <si>
    <t>HC.1</t>
  </si>
  <si>
    <t>Curative care</t>
  </si>
  <si>
    <t>HC.1.1</t>
  </si>
  <si>
    <t>Inpatient curative care</t>
  </si>
  <si>
    <t>HC.1.1.1</t>
  </si>
  <si>
    <t>General inpatient curative care</t>
  </si>
  <si>
    <t>HC.1.1.2</t>
  </si>
  <si>
    <t>Specialised inpatient curative care</t>
  </si>
  <si>
    <t>HC.1.2</t>
  </si>
  <si>
    <t>Day curative care</t>
  </si>
  <si>
    <t>HC.1.2.1</t>
  </si>
  <si>
    <t>General day curative care</t>
  </si>
  <si>
    <t>HC.1.3</t>
  </si>
  <si>
    <t>Outpatient curative care</t>
  </si>
  <si>
    <t>HC.1.3.1</t>
  </si>
  <si>
    <t>General outpatient curative care</t>
  </si>
  <si>
    <t>HC.1.3.2</t>
  </si>
  <si>
    <t>Dental outpatient curative care</t>
  </si>
  <si>
    <t>HC.1.3.3</t>
  </si>
  <si>
    <t>Specialised outpatient curative care</t>
  </si>
  <si>
    <t>HC.1.3.nec</t>
  </si>
  <si>
    <t>Unspecified outpatient curative care (n.e.c.)</t>
  </si>
  <si>
    <t>HC.1.4</t>
  </si>
  <si>
    <t>Home-based curative care</t>
  </si>
  <si>
    <t>HC.1.nec</t>
  </si>
  <si>
    <t>Unspecified curative care (n.e.c.)</t>
  </si>
  <si>
    <t>HC.2</t>
  </si>
  <si>
    <t>Rehabilitative care</t>
  </si>
  <si>
    <t>HC.2.1</t>
  </si>
  <si>
    <t>Inpatient rehabilitative care</t>
  </si>
  <si>
    <t>HC.2.2</t>
  </si>
  <si>
    <t>Day rehabilitative care</t>
  </si>
  <si>
    <t>HC.2.3</t>
  </si>
  <si>
    <t>Outpatient rehabilitative care</t>
  </si>
  <si>
    <t>HC.2.4</t>
  </si>
  <si>
    <t>Home-based rehabilitative care</t>
  </si>
  <si>
    <t>HC.2.nec</t>
  </si>
  <si>
    <t>Unspecified rehabilitative care (n.e.c.)</t>
  </si>
  <si>
    <t>HC.1+HC.2</t>
  </si>
  <si>
    <t>Curative care and rehabilitative care</t>
  </si>
  <si>
    <t>HC.1.1+HC.2.1</t>
  </si>
  <si>
    <t>Inpatient curative and rehabilitative care</t>
  </si>
  <si>
    <t>HC.1.2+HC.2.2</t>
  </si>
  <si>
    <t>Day curative and rehabilitative care</t>
  </si>
  <si>
    <t>HC.1.3+HC.2.3</t>
  </si>
  <si>
    <t>Outpatient curative and rehabilitative care</t>
  </si>
  <si>
    <t>HC.1.4+HC.2.4</t>
  </si>
  <si>
    <t>Home-based curative and rehabilitative care</t>
  </si>
  <si>
    <t>HC.1.nec + HC.2.nec</t>
  </si>
  <si>
    <t>Other curative and rehabilitative care</t>
  </si>
  <si>
    <t>HC.3</t>
  </si>
  <si>
    <t>Long-term care (health)</t>
  </si>
  <si>
    <t>HC.3.1</t>
  </si>
  <si>
    <t>Inpatient long-term care (health)</t>
  </si>
  <si>
    <t>HC.3.2</t>
  </si>
  <si>
    <t>Day long-term care (health)</t>
  </si>
  <si>
    <t>HC.3.4</t>
  </si>
  <si>
    <t>Home-based long-term care (health)</t>
  </si>
  <si>
    <t>HC.3.nec</t>
  </si>
  <si>
    <t>Unspecified long-term care (n.e.c.)</t>
  </si>
  <si>
    <t>HC.4</t>
  </si>
  <si>
    <t>Ancillary services (non-specified by function)</t>
  </si>
  <si>
    <t>HC.4.1</t>
  </si>
  <si>
    <t>Laboratory services</t>
  </si>
  <si>
    <t>HC.4.2</t>
  </si>
  <si>
    <t>Imaging services</t>
  </si>
  <si>
    <t>HC.4.3</t>
  </si>
  <si>
    <t>Patient transportation</t>
  </si>
  <si>
    <t>HC.4.nec</t>
  </si>
  <si>
    <t>Unspecified ancillary services (n.e.c.)</t>
  </si>
  <si>
    <t>HC.5</t>
  </si>
  <si>
    <t>Medical goods (non-specified by function)</t>
  </si>
  <si>
    <t>HC.5.1</t>
  </si>
  <si>
    <t>Pharmaceuticals and Other medical non-durable goods</t>
  </si>
  <si>
    <t>HC.5.1.1</t>
  </si>
  <si>
    <t>Prescribed medicines</t>
  </si>
  <si>
    <t>HC.5.1.2</t>
  </si>
  <si>
    <t>Over-the-counter medicines</t>
  </si>
  <si>
    <t>HC.5.1.3</t>
  </si>
  <si>
    <t>Other medical non-durable goods</t>
  </si>
  <si>
    <t>HC.5.2</t>
  </si>
  <si>
    <t>Therapeutic appliances and Other medical goods</t>
  </si>
  <si>
    <t>HC.5.2.1</t>
  </si>
  <si>
    <t>Glasses and Other vision products</t>
  </si>
  <si>
    <t>HC.5.2.2</t>
  </si>
  <si>
    <t>Hearing aids</t>
  </si>
  <si>
    <t>HC.5.2.9</t>
  </si>
  <si>
    <t>All Other medical durables, including medical technical devices</t>
  </si>
  <si>
    <t>HC.5.nec</t>
  </si>
  <si>
    <t>Unspecified medical goods (n.e.c.)</t>
  </si>
  <si>
    <t>HC.6</t>
  </si>
  <si>
    <t>Preventive care</t>
  </si>
  <si>
    <t>HC.6.1</t>
  </si>
  <si>
    <t>Information, education and counseling (IEC) programmes</t>
  </si>
  <si>
    <t>HC.6.1.1</t>
  </si>
  <si>
    <t>Addictive substances IEC programmes</t>
  </si>
  <si>
    <t>HC.6.1.1.nec</t>
  </si>
  <si>
    <t>Other and unspecified addictive substances IEC programmes (n.e.c.)</t>
  </si>
  <si>
    <t>HC.6.1.2</t>
  </si>
  <si>
    <t>Nutrition IEC programmes</t>
  </si>
  <si>
    <t>HC.6.1.3</t>
  </si>
  <si>
    <t>Safe sex IEC programmes</t>
  </si>
  <si>
    <t>HC.6.1.nec</t>
  </si>
  <si>
    <t>Other and unspecified IEC programmes (n.e.c.)</t>
  </si>
  <si>
    <t>HC.6.2</t>
  </si>
  <si>
    <t>Immunisation programmes</t>
  </si>
  <si>
    <t>HC.6.3</t>
  </si>
  <si>
    <t>Early disease detection programmes</t>
  </si>
  <si>
    <t>HC.6.4</t>
  </si>
  <si>
    <t>Healthy condition monitoring programmes</t>
  </si>
  <si>
    <t>HC.6.5</t>
  </si>
  <si>
    <t>Epidemiological surveillance and risk and disease control programmes</t>
  </si>
  <si>
    <t>HC.6.5.4</t>
  </si>
  <si>
    <t>Interventions</t>
  </si>
  <si>
    <t>HC.6.5.4.1</t>
  </si>
  <si>
    <t>Male circumcision</t>
  </si>
  <si>
    <t>HC.6.5.4.nec</t>
  </si>
  <si>
    <t>Other and unspecified interventions (n.e.c.)</t>
  </si>
  <si>
    <t>HC.6.6</t>
  </si>
  <si>
    <t>Preparing for disaster and emergency response programmes</t>
  </si>
  <si>
    <t>HC.6.nec</t>
  </si>
  <si>
    <t>Unspecified preventive care (n.e.c.)</t>
  </si>
  <si>
    <t>HC.7</t>
  </si>
  <si>
    <t>Governance, and health system and financing administration</t>
  </si>
  <si>
    <t>HC.7.1</t>
  </si>
  <si>
    <t>Governance and Health system administration</t>
  </si>
  <si>
    <t>HC.7.1.1</t>
  </si>
  <si>
    <t>Planning &amp; Management</t>
  </si>
  <si>
    <t>HC.7.1.2</t>
  </si>
  <si>
    <t>Monitoring &amp; Evaluation (M&amp;E)</t>
  </si>
  <si>
    <t>HC.7.1.3</t>
  </si>
  <si>
    <t>Procurement &amp; supply management</t>
  </si>
  <si>
    <t>HC.7.1.nec</t>
  </si>
  <si>
    <t>Other governance and Health system administration (n.e.c.)</t>
  </si>
  <si>
    <t>HC.7.2</t>
  </si>
  <si>
    <t>Administration of health financing</t>
  </si>
  <si>
    <t>All HC</t>
  </si>
  <si>
    <t>Memorandum items</t>
  </si>
  <si>
    <t/>
  </si>
  <si>
    <t>Reporting items</t>
  </si>
  <si>
    <t>HC.RI.2</t>
  </si>
  <si>
    <t>Traditional, Complementary and Alternative Medicines (TCAM)</t>
  </si>
  <si>
    <t>HC.RI.2.nec</t>
  </si>
  <si>
    <t>Other TCAM (n.e.c.)</t>
  </si>
  <si>
    <t>Special reporting items to track Covid-19 spending within CHE:</t>
  </si>
  <si>
    <t>HCCOV.1</t>
  </si>
  <si>
    <t>Covid-19 related treatment costs</t>
  </si>
  <si>
    <t>HCCOV.2</t>
  </si>
  <si>
    <t>Covid-19 related costs for testing and contact tracing</t>
  </si>
  <si>
    <t>HCCOV.3</t>
  </si>
  <si>
    <t>Covid-19 related costs for vaccination</t>
  </si>
  <si>
    <t>HCCOV.4</t>
  </si>
  <si>
    <t>Covid-19 related costs for medical goods</t>
  </si>
  <si>
    <t>HCCOV.5</t>
  </si>
  <si>
    <t>Other Covid-19 related health care costs (incl. in CHE)</t>
  </si>
  <si>
    <t>HCCOV.6</t>
  </si>
  <si>
    <t>NOCOV</t>
  </si>
  <si>
    <t>All HCCOV</t>
  </si>
  <si>
    <t>Special health care related items to track Covid-19 spending outside CHE:</t>
  </si>
  <si>
    <t>HCRCOV.1</t>
  </si>
  <si>
    <t>Health related Covid-19 spending (outside of CHE)</t>
  </si>
  <si>
    <t>HCRCOV.2</t>
  </si>
  <si>
    <t>NOCOV-HRC</t>
  </si>
  <si>
    <t>All HCRCOV</t>
  </si>
  <si>
    <t>Special reporting items to track Covid-19 spending within the HKxHP table</t>
  </si>
  <si>
    <t>HKCOV.1</t>
  </si>
  <si>
    <t>Covid-19 related investment costs</t>
  </si>
  <si>
    <t>HKCOV.2</t>
  </si>
  <si>
    <t>NOCOV-HK</t>
  </si>
  <si>
    <t>All HKCOV</t>
  </si>
  <si>
    <t>Health care providers</t>
  </si>
  <si>
    <t>HP.1</t>
  </si>
  <si>
    <t>HP.2</t>
  </si>
  <si>
    <t>HP.3</t>
  </si>
  <si>
    <t>HP.4</t>
  </si>
  <si>
    <t>HP.5</t>
  </si>
  <si>
    <t>HP.6</t>
  </si>
  <si>
    <t>HP.7</t>
  </si>
  <si>
    <t>HP.8</t>
  </si>
  <si>
    <t>HP.9</t>
  </si>
  <si>
    <t>All HP</t>
  </si>
  <si>
    <t>HP.1.1</t>
  </si>
  <si>
    <t>HP.1.2</t>
  </si>
  <si>
    <t>HP.1.3</t>
  </si>
  <si>
    <t>HP.1.nec</t>
  </si>
  <si>
    <t>HP.2.1</t>
  </si>
  <si>
    <t>HP.2.2</t>
  </si>
  <si>
    <t>HP.2.9</t>
  </si>
  <si>
    <t>HP.3.1</t>
  </si>
  <si>
    <t>HP.3.2</t>
  </si>
  <si>
    <t>HP.3.3</t>
  </si>
  <si>
    <t>HP.3.4</t>
  </si>
  <si>
    <t>HP.3.5</t>
  </si>
  <si>
    <t>HP.3.nec</t>
  </si>
  <si>
    <t>HP.4.1</t>
  </si>
  <si>
    <t>HP.4.2</t>
  </si>
  <si>
    <t>HP.4.9</t>
  </si>
  <si>
    <t>HP.5.1</t>
  </si>
  <si>
    <t>HP.5.2</t>
  </si>
  <si>
    <t>HP.5.9</t>
  </si>
  <si>
    <t>HP.6.1</t>
  </si>
  <si>
    <t>HP.6.2</t>
  </si>
  <si>
    <t>HP.6.nec</t>
  </si>
  <si>
    <t>HP.7.1</t>
  </si>
  <si>
    <t>HP.7.9</t>
  </si>
  <si>
    <t>HP.8.2</t>
  </si>
  <si>
    <t>HP.8.3</t>
  </si>
  <si>
    <t>HP.1.1.1</t>
  </si>
  <si>
    <t>HP.1.1.2</t>
  </si>
  <si>
    <t>HP.1.1.nec</t>
  </si>
  <si>
    <t>HP.1.2.1</t>
  </si>
  <si>
    <t>HP.1.2.2</t>
  </si>
  <si>
    <t>HP.1.3.1</t>
  </si>
  <si>
    <t>HP.2.1.1</t>
  </si>
  <si>
    <t>HP.2.1.2</t>
  </si>
  <si>
    <t>HP.2.2.2</t>
  </si>
  <si>
    <t>HP.2.9.2</t>
  </si>
  <si>
    <t>HP.2.9.nec</t>
  </si>
  <si>
    <t>HP.3.1.1</t>
  </si>
  <si>
    <t>HP.3.1.2</t>
  </si>
  <si>
    <t>HP.3.1.3</t>
  </si>
  <si>
    <t>HP.3.1.nec</t>
  </si>
  <si>
    <t>HP.3.2.2</t>
  </si>
  <si>
    <t>HP.3.3.1</t>
  </si>
  <si>
    <t>HP.3.3.2</t>
  </si>
  <si>
    <t>HP.3.4.5</t>
  </si>
  <si>
    <t>HP.3.4.9</t>
  </si>
  <si>
    <t>HP.3.5.2</t>
  </si>
  <si>
    <t>HP.4.1.1</t>
  </si>
  <si>
    <t>HP.4.1.2</t>
  </si>
  <si>
    <t>HP.4.2.1</t>
  </si>
  <si>
    <t>HP.4.2.2</t>
  </si>
  <si>
    <t>HP.4.2.nec</t>
  </si>
  <si>
    <t>HP.4.9.1</t>
  </si>
  <si>
    <t>HP.4.9.2</t>
  </si>
  <si>
    <t>HP.5.1.1</t>
  </si>
  <si>
    <t>HP.5.1.2</t>
  </si>
  <si>
    <t>HP.5.2.1</t>
  </si>
  <si>
    <t>HP.5.2.2</t>
  </si>
  <si>
    <t>HP.5.9.1</t>
  </si>
  <si>
    <t>HP.5.9.2</t>
  </si>
  <si>
    <t>HP.7.1.1</t>
  </si>
  <si>
    <t>HP.7.1.nec</t>
  </si>
  <si>
    <t>HP.8.2.1</t>
  </si>
  <si>
    <t>HP.1.1.1.1</t>
  </si>
  <si>
    <t>HP.1.1.1.2</t>
  </si>
  <si>
    <t>HP.1.1.1.3</t>
  </si>
  <si>
    <t>HP.1.1.1.4</t>
  </si>
  <si>
    <t>HP.1.1.1.5</t>
  </si>
  <si>
    <t>HP.1.1.1.nec</t>
  </si>
  <si>
    <t>HP.1.3.1.nec</t>
  </si>
  <si>
    <t>HP.3.1.1.2</t>
  </si>
  <si>
    <t>HP.3.1.2.2</t>
  </si>
  <si>
    <t>HP.3.1.3.2</t>
  </si>
  <si>
    <t>HP.3.4.5.2</t>
  </si>
  <si>
    <t>HP.3.4.9.1</t>
  </si>
  <si>
    <t>HP.3.4.9.nec</t>
  </si>
  <si>
    <t>HP.8.2.1.1</t>
  </si>
  <si>
    <t>HP.3.4.9.1.1</t>
  </si>
  <si>
    <t>HP.3.4.9.1.2</t>
  </si>
  <si>
    <t>HP.3.4.9.1.4</t>
  </si>
  <si>
    <t>HP.3.4.9.1.5</t>
  </si>
  <si>
    <t>HP.3.4.9.1.6</t>
  </si>
  <si>
    <t>HP.3.4.9.1.7</t>
  </si>
  <si>
    <t>HP.3.4.9.1.nec</t>
  </si>
  <si>
    <t>Hospitals</t>
  </si>
  <si>
    <t>General hospitals</t>
  </si>
  <si>
    <t>Public general hospitals</t>
  </si>
  <si>
    <t>Central hospitals</t>
  </si>
  <si>
    <t>Tertiary hospitals</t>
  </si>
  <si>
    <t>Regional hospitals</t>
  </si>
  <si>
    <t>District hospitals</t>
  </si>
  <si>
    <t>Covid-19 field hospitals</t>
  </si>
  <si>
    <t>Other Public general hospitals</t>
  </si>
  <si>
    <t>Private general hospitals</t>
  </si>
  <si>
    <t>Other General hospitals</t>
  </si>
  <si>
    <t>Mental health hospitals</t>
  </si>
  <si>
    <t>Public mental health hospitals</t>
  </si>
  <si>
    <t>Private mental health hospitals</t>
  </si>
  <si>
    <t>Specialised hospitals (Other than mental health hospitals)</t>
  </si>
  <si>
    <t>Public specialised hospitals</t>
  </si>
  <si>
    <t>Other Public specialised hospitals</t>
  </si>
  <si>
    <t>Unspecified hospitals (n.e.c.)</t>
  </si>
  <si>
    <t>Residential long-term care facilities</t>
  </si>
  <si>
    <t>Long-term nursing care facilities</t>
  </si>
  <si>
    <t>Public long-term nursing care facilities</t>
  </si>
  <si>
    <t>Private long-term nusing care facilities</t>
  </si>
  <si>
    <t>Mental health and substance abuse facilities</t>
  </si>
  <si>
    <t>Private mental health and substance abuse facilities</t>
  </si>
  <si>
    <t>Other residential long-term care facilities</t>
  </si>
  <si>
    <t>Private other residential long-term care facilities</t>
  </si>
  <si>
    <t>Other Other residential long-term care facilities</t>
  </si>
  <si>
    <t>Providers of ambulatory health care</t>
  </si>
  <si>
    <t>Medical practices</t>
  </si>
  <si>
    <t>Offices of general medical practitioners</t>
  </si>
  <si>
    <t>Private offices of general medical practitioners</t>
  </si>
  <si>
    <t>Offices of mental medical specialists</t>
  </si>
  <si>
    <t>Private offices of mental medical specialists</t>
  </si>
  <si>
    <t>Offices of medical specialists (Other than mental medical specialists)</t>
  </si>
  <si>
    <t>Private offices of medical specialists (other than mental medical specialists)</t>
  </si>
  <si>
    <t>Unspecified medical practices (n.e.c.)</t>
  </si>
  <si>
    <t>Dental practice</t>
  </si>
  <si>
    <t>Private dental practice</t>
  </si>
  <si>
    <t>Other health care practitioners</t>
  </si>
  <si>
    <t>Public other health practitioners</t>
  </si>
  <si>
    <t>Private other health practitioners</t>
  </si>
  <si>
    <t>Ambulatory health care centres</t>
  </si>
  <si>
    <t>Non-specialised ambulatory health care centres</t>
  </si>
  <si>
    <t>Private non-specialised ambulatory health care centres</t>
  </si>
  <si>
    <t>All Other ambulatory centres</t>
  </si>
  <si>
    <t>Public all other ambulatory centres</t>
  </si>
  <si>
    <t>Health Post</t>
  </si>
  <si>
    <t>Mobile</t>
  </si>
  <si>
    <t>Clinic</t>
  </si>
  <si>
    <t>Community Day Centre</t>
  </si>
  <si>
    <t>Community Health Centre</t>
  </si>
  <si>
    <t>Specialised health centre</t>
  </si>
  <si>
    <t>Other Public all other ambulatory centres</t>
  </si>
  <si>
    <t>Other All Other ambulatory centres</t>
  </si>
  <si>
    <t>Providers of home health care services</t>
  </si>
  <si>
    <t>Private providers of home health services</t>
  </si>
  <si>
    <t>Unspecified providers of ambulatory health care (n.e.c.)</t>
  </si>
  <si>
    <t>Providers of ancillary services</t>
  </si>
  <si>
    <t>Providers of patient transportation and emergency rescue</t>
  </si>
  <si>
    <t>Public patient transportation and emergency rescue</t>
  </si>
  <si>
    <t>Private patient transportation and emergency rescue</t>
  </si>
  <si>
    <t>Medical and diagnostic laboratories</t>
  </si>
  <si>
    <t>Public medical and diagnostic laboratories</t>
  </si>
  <si>
    <t>Private medical and diagnostic laboratories</t>
  </si>
  <si>
    <t>Other Medical and diagnostic laboratories</t>
  </si>
  <si>
    <t>Other providers of ancillary services</t>
  </si>
  <si>
    <t>Public other providers of ancillary services</t>
  </si>
  <si>
    <t>Private other providers of ancillary services</t>
  </si>
  <si>
    <t>Retailers and Other providers of medical goods</t>
  </si>
  <si>
    <t>Pharmacies</t>
  </si>
  <si>
    <t>Public pharmacies</t>
  </si>
  <si>
    <t>Private pharmacies</t>
  </si>
  <si>
    <t>Retail sellers and Other suppliers of durable medical goods and medical appliances</t>
  </si>
  <si>
    <t>Public retail sellers of durable medical goods and medical appliances</t>
  </si>
  <si>
    <t>Private retail sellers of durable medical goods and medical appliances</t>
  </si>
  <si>
    <t>All Other miscellaneous sellers and Other suppliers of pharmaceuticals and medical goods</t>
  </si>
  <si>
    <t>Public other sellers of durable medical goods and medical appliances</t>
  </si>
  <si>
    <t>Private other sellers of durable medical goods and medical appliances</t>
  </si>
  <si>
    <t>Providers of preventive care</t>
  </si>
  <si>
    <t>Public providers of preventative care</t>
  </si>
  <si>
    <t>Private providers of preventative care</t>
  </si>
  <si>
    <t>Other Providers of preventive care</t>
  </si>
  <si>
    <t>Providers of health care system administration and financing</t>
  </si>
  <si>
    <t>Government health administration agencies</t>
  </si>
  <si>
    <t>Government health administration agency</t>
  </si>
  <si>
    <t>Other Government health administration agencies</t>
  </si>
  <si>
    <t>Other administration agencies</t>
  </si>
  <si>
    <t>Rest of economy</t>
  </si>
  <si>
    <t>All Other industries as secondary providers of health care</t>
  </si>
  <si>
    <t>Schools</t>
  </si>
  <si>
    <t>Public schools</t>
  </si>
  <si>
    <t>Community health workers (or village health worker, community health aide, etc.)</t>
  </si>
  <si>
    <t>Rest of the world</t>
  </si>
  <si>
    <t>Used data sources:</t>
  </si>
  <si>
    <t>DONOR</t>
  </si>
  <si>
    <t>NGO</t>
  </si>
  <si>
    <t>EMP</t>
  </si>
  <si>
    <t>INS</t>
  </si>
  <si>
    <t>Government sources</t>
  </si>
  <si>
    <t>Combined Capital National Departments, Combined Capital Provincial, Combined Current Municipalities, Combined Current National Departments, Combined Current Provincial</t>
  </si>
  <si>
    <t>COIDA, Donors_Recurrent_2020/21, HH_OOP_Cost sharing_Gov_2020/21, Medical Scheme_OOP_Open_2020/21, Medical Scheme_OOP_Restricted_2020/21, Medical Schemes_Open_ 2020/21_Adjusted, Medical Schemes_Restricted_2020/21_Adjusted, MS_Open_Covid_2020/21_Adjusted, MS_Restricted_Covid_2020/21_Adjusted, Road Accident Fund</t>
  </si>
  <si>
    <t>Households</t>
  </si>
  <si>
    <t>Household</t>
  </si>
  <si>
    <t>Revenues of health care financing schemes</t>
  </si>
  <si>
    <t>FS.1</t>
  </si>
  <si>
    <t>FS.2</t>
  </si>
  <si>
    <t>FS.5</t>
  </si>
  <si>
    <t>FS.6</t>
  </si>
  <si>
    <t>FS.7</t>
  </si>
  <si>
    <t>All FS</t>
  </si>
  <si>
    <t>FS.1.1</t>
  </si>
  <si>
    <t>FS.1.2</t>
  </si>
  <si>
    <t>FS.1.3</t>
  </si>
  <si>
    <t>FS.5.1</t>
  </si>
  <si>
    <t>FS.5.2</t>
  </si>
  <si>
    <t>FS.6.1</t>
  </si>
  <si>
    <t>FS.6.3</t>
  </si>
  <si>
    <t>FS.7.1</t>
  </si>
  <si>
    <t>FS.7.1.1</t>
  </si>
  <si>
    <t>FS.7.1.2</t>
  </si>
  <si>
    <t>FS.7.1.3</t>
  </si>
  <si>
    <t>Transfers from government domestic revenue (allocated to health purposes)</t>
  </si>
  <si>
    <t>Internal transfers and grants</t>
  </si>
  <si>
    <t>Transfers by government on behalf of specific groups</t>
  </si>
  <si>
    <t>Subsidies</t>
  </si>
  <si>
    <t>Transfers distributed by government from foreign origin</t>
  </si>
  <si>
    <t>Voluntary prepayment</t>
  </si>
  <si>
    <t>Voluntary prepayment from individuals/households</t>
  </si>
  <si>
    <t>Voluntary prepayment from employers</t>
  </si>
  <si>
    <t>Other domestic revenues n.e.c.</t>
  </si>
  <si>
    <t>Other revenues from households n.e.c.</t>
  </si>
  <si>
    <t>Other revenues from NPISH n.e.c.</t>
  </si>
  <si>
    <t>Direct foreign transfers</t>
  </si>
  <si>
    <t>Direct foreign financial transfers</t>
  </si>
  <si>
    <t>Direct bilateral financial transfers</t>
  </si>
  <si>
    <t>Direct multilateral financial transfers</t>
  </si>
  <si>
    <t>Other direct foreign financial transfers</t>
  </si>
  <si>
    <t>Factors of health care provision</t>
  </si>
  <si>
    <t>FP.1</t>
  </si>
  <si>
    <t>FP.2</t>
  </si>
  <si>
    <t>FP.3</t>
  </si>
  <si>
    <t>FP.4</t>
  </si>
  <si>
    <t>FP.5</t>
  </si>
  <si>
    <t>FP.nec</t>
  </si>
  <si>
    <t>All FP</t>
  </si>
  <si>
    <t>FP.1.1</t>
  </si>
  <si>
    <t>FP.1.2</t>
  </si>
  <si>
    <t>FP.1.3</t>
  </si>
  <si>
    <t>FP.3.1</t>
  </si>
  <si>
    <t>FP.3.2</t>
  </si>
  <si>
    <t>FP.3.3</t>
  </si>
  <si>
    <t>FP.3.4</t>
  </si>
  <si>
    <t>FP.3.nec</t>
  </si>
  <si>
    <t>FP.5.1</t>
  </si>
  <si>
    <t>FP.5.2</t>
  </si>
  <si>
    <t>FP.1.1.1</t>
  </si>
  <si>
    <t>FP.1.1.2</t>
  </si>
  <si>
    <t>FP.1.1.nec</t>
  </si>
  <si>
    <t>FP.1.2.1</t>
  </si>
  <si>
    <t>FP.1.2.nec</t>
  </si>
  <si>
    <t>FP.1.3.2</t>
  </si>
  <si>
    <t>FP.1.3.nec</t>
  </si>
  <si>
    <t>FP.3.1.1</t>
  </si>
  <si>
    <t>FP.3.1.nec</t>
  </si>
  <si>
    <t>FP.3.2.1</t>
  </si>
  <si>
    <t>FP.3.2.2</t>
  </si>
  <si>
    <t>FP.3.3.1</t>
  </si>
  <si>
    <t>FP.3.3.3</t>
  </si>
  <si>
    <t>FP.3.3.nec</t>
  </si>
  <si>
    <t>FP.3.4.1</t>
  </si>
  <si>
    <t>FP.3.4.2</t>
  </si>
  <si>
    <t>FP.3.4.nec</t>
  </si>
  <si>
    <t>FP.3.2.1.1</t>
  </si>
  <si>
    <t>FP.3.2.1.4</t>
  </si>
  <si>
    <t>FP.3.2.1.5</t>
  </si>
  <si>
    <t>FP.3.2.1.nec</t>
  </si>
  <si>
    <t>FP.3.2.2.1</t>
  </si>
  <si>
    <t>FP.3.2.2.2</t>
  </si>
  <si>
    <t>FP.3.2.2.3</t>
  </si>
  <si>
    <t>FP.3.2.2.4</t>
  </si>
  <si>
    <t>FP.3.2.2.5</t>
  </si>
  <si>
    <t>FP.3.2.2.nec</t>
  </si>
  <si>
    <t>Compensation of employees</t>
  </si>
  <si>
    <t>Wages and salaries</t>
  </si>
  <si>
    <t>Support staff wages and salaries</t>
  </si>
  <si>
    <t>Medical staff wages and salaries</t>
  </si>
  <si>
    <t>Other Wages and salaries</t>
  </si>
  <si>
    <t>Social contributions</t>
  </si>
  <si>
    <t>Support staff social contributions</t>
  </si>
  <si>
    <t>Other Social contributions</t>
  </si>
  <si>
    <t>All Other costs related to employees</t>
  </si>
  <si>
    <t>Other costs related to medical staff</t>
  </si>
  <si>
    <t>Other All Other costs related to employees</t>
  </si>
  <si>
    <t>Self-employed professional remuneration</t>
  </si>
  <si>
    <t>Materials and services used</t>
  </si>
  <si>
    <t>Health care services</t>
  </si>
  <si>
    <t>Laboratory &amp; Imaging services</t>
  </si>
  <si>
    <t>Other health care services (n.e.c.)</t>
  </si>
  <si>
    <t>Health care goods</t>
  </si>
  <si>
    <t>Pharmaceuticals</t>
  </si>
  <si>
    <t>ARV</t>
  </si>
  <si>
    <t>Vaccines</t>
  </si>
  <si>
    <t>Contraceptives</t>
  </si>
  <si>
    <t>Other pharmaceuticals (n.e.c.)</t>
  </si>
  <si>
    <t>Other health care goods</t>
  </si>
  <si>
    <t>ITNs</t>
  </si>
  <si>
    <t>Insecticides &amp; spraying materials</t>
  </si>
  <si>
    <t>Injection supplies</t>
  </si>
  <si>
    <t>Diagnostic equipment</t>
  </si>
  <si>
    <t>Prosthetic and Orthotics</t>
  </si>
  <si>
    <t>Other and unspecified health care goods (n.e.c.)</t>
  </si>
  <si>
    <t>Non-health care services</t>
  </si>
  <si>
    <t>Training</t>
  </si>
  <si>
    <t>Operational research</t>
  </si>
  <si>
    <t>Other non-health care services (n.e.c.)</t>
  </si>
  <si>
    <t>Non-health care goods</t>
  </si>
  <si>
    <t>Energy</t>
  </si>
  <si>
    <t>Water</t>
  </si>
  <si>
    <t>Other Non-health care goods</t>
  </si>
  <si>
    <t>Other materials and services used (n.e.c.)</t>
  </si>
  <si>
    <t>Consumption of fixed capital</t>
  </si>
  <si>
    <t>Other items of spending on inputs</t>
  </si>
  <si>
    <t>Taxes</t>
  </si>
  <si>
    <t>Other items of spending</t>
  </si>
  <si>
    <t>Unspecified factors of health care provision (n.e.c.)</t>
  </si>
  <si>
    <t>Capital Account</t>
  </si>
  <si>
    <t>HK.1</t>
  </si>
  <si>
    <t>Gross capital formation</t>
  </si>
  <si>
    <t>HK.1.1</t>
  </si>
  <si>
    <t>Gross fixed capital formation</t>
  </si>
  <si>
    <t>HK.1.1.1</t>
  </si>
  <si>
    <t>Infrastructure</t>
  </si>
  <si>
    <t>HK.1.1.1.1</t>
  </si>
  <si>
    <t>Residential and non-residential buildings</t>
  </si>
  <si>
    <t>HK.1.1.2</t>
  </si>
  <si>
    <t>Machinery and equipment</t>
  </si>
  <si>
    <t>HK.1.1.2.1</t>
  </si>
  <si>
    <t>Medical equipment</t>
  </si>
  <si>
    <t>HK.1.1.2.2</t>
  </si>
  <si>
    <t>Transport equipment</t>
  </si>
  <si>
    <t>HK.1.1.2.3</t>
  </si>
  <si>
    <t>ICT equipment</t>
  </si>
  <si>
    <t>HK.1.1.2.4</t>
  </si>
  <si>
    <t>Machinery and equipment n.e.c.</t>
  </si>
  <si>
    <t>HK.1.nec</t>
  </si>
  <si>
    <t>Unspecified gross capital formation (n.e.c.)</t>
  </si>
  <si>
    <t>All HK</t>
  </si>
  <si>
    <t>&lt;--- Beginning of the report</t>
  </si>
  <si>
    <r>
      <t xml:space="preserve">Table 1. </t>
    </r>
    <r>
      <rPr>
        <b/>
        <sz val="10"/>
        <rFont val="Arial"/>
        <family val="2"/>
      </rPr>
      <t>Between Tables Consistency Check</t>
    </r>
  </si>
  <si>
    <r>
      <t xml:space="preserve">Table 3. </t>
    </r>
    <r>
      <rPr>
        <b/>
        <sz val="10"/>
        <rFont val="Arial"/>
        <family val="2"/>
      </rPr>
      <t>Between Tables Consistency Check</t>
    </r>
    <r>
      <rPr>
        <sz val="10"/>
        <rFont val="Arial"/>
        <family val="2"/>
      </rPr>
      <t>: Details</t>
    </r>
  </si>
  <si>
    <r>
      <t xml:space="preserve">Table 4. </t>
    </r>
    <r>
      <rPr>
        <b/>
        <sz val="10"/>
        <rFont val="Arial"/>
        <family val="2"/>
      </rPr>
      <t>Internal Checks</t>
    </r>
    <r>
      <rPr>
        <sz val="10"/>
        <rFont val="Arial"/>
        <family val="2"/>
      </rPr>
      <t>: Details</t>
    </r>
  </si>
  <si>
    <t>Variables</t>
  </si>
  <si>
    <t>Number of inconsistent items</t>
  </si>
  <si>
    <t>HC</t>
  </si>
  <si>
    <t>HF</t>
  </si>
  <si>
    <t>HP</t>
  </si>
  <si>
    <t>HCxHF vs HCxHP</t>
  </si>
  <si>
    <t>HCxHF vs HPxHF</t>
  </si>
  <si>
    <t>HCxHF vs HFxFS</t>
  </si>
  <si>
    <t>HPxHF vs HFxFS</t>
  </si>
  <si>
    <t>HCxHP vs HPxHF</t>
  </si>
  <si>
    <t>HCxHP vs HPxFP</t>
  </si>
  <si>
    <t>HPxHF vs HPxFP</t>
  </si>
  <si>
    <t>HCxHF</t>
  </si>
  <si>
    <t>HCxHP</t>
  </si>
  <si>
    <t>HPxHF</t>
  </si>
  <si>
    <t>HFxFS</t>
  </si>
  <si>
    <t>HPxFP</t>
  </si>
  <si>
    <t>HKxHP</t>
  </si>
  <si>
    <t>HC :  HCxHF vs HCxHP</t>
  </si>
  <si>
    <t>Cannot be compared</t>
  </si>
  <si>
    <t>HF :  HCxHF vs HPxHF</t>
  </si>
  <si>
    <t>HF :  HCxHF vs HFxFS</t>
  </si>
  <si>
    <t>HF :  HPxHF vs HFxFS</t>
  </si>
  <si>
    <t>HP :  HCxHP vs HPxHF</t>
  </si>
  <si>
    <t>HP :  HCxHP vs HPxFP</t>
  </si>
  <si>
    <t>HP :  HPxHF vs HPxFP</t>
  </si>
  <si>
    <r>
      <t xml:space="preserve">Table 2. </t>
    </r>
    <r>
      <rPr>
        <b/>
        <sz val="10"/>
        <rFont val="Arial"/>
        <family val="2"/>
      </rPr>
      <t>Internal Checks</t>
    </r>
  </si>
  <si>
    <t>Tables</t>
  </si>
  <si>
    <t>Consistency Check</t>
  </si>
  <si>
    <t>Negative values</t>
  </si>
  <si>
    <t>Atypical entries</t>
  </si>
  <si>
    <t>Horizontal</t>
  </si>
  <si>
    <t>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</si>
</sst>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font>
    <font>
      <sz val="11"/>
      <color theme="1"/>
      <name val="Arial"/>
      <family val="2"/>
      <scheme val="minor"/>
    </font>
    <font>
      <sz val="8"/>
      <name val="Arial Unicode MS"/>
    </font>
    <font>
      <b/>
      <sz val="8"/>
      <name val="Arial Unicode MS"/>
    </font>
    <font>
      <b/>
      <u/>
      <sz val="8"/>
      <name val="Arial Unicode MS"/>
    </font>
    <font>
      <i/>
      <sz val="8"/>
      <name val="Arial Unicode MS"/>
    </font>
    <font>
      <sz val="10"/>
      <color theme="1"/>
      <name val="Arial"/>
      <family val="2"/>
    </font>
    <font>
      <sz val="10"/>
      <name val="Arial"/>
      <family val="2"/>
    </font>
    <font>
      <sz val="10"/>
      <color theme="8" tint="-0.249977111117893"/>
      <name val="Arial"/>
      <family val="2"/>
    </font>
    <font>
      <b/>
      <sz val="14"/>
      <color theme="0"/>
      <name val="Arial"/>
      <family val="2"/>
    </font>
    <font>
      <b/>
      <sz val="8"/>
      <color theme="8" tint="-0.249977111117893"/>
      <name val="Arial"/>
      <family val="2"/>
    </font>
    <font>
      <b/>
      <sz val="8"/>
      <color theme="0"/>
      <name val="Arial"/>
      <family val="2"/>
    </font>
    <font>
      <b/>
      <sz val="8"/>
      <name val="Arial"/>
      <family val="2"/>
    </font>
    <font>
      <b/>
      <i/>
      <sz val="8"/>
      <name val="Arial"/>
      <family val="2"/>
    </font>
    <font>
      <sz val="12"/>
      <color theme="8" tint="-0.249977111117893"/>
      <name val="Arial"/>
      <family val="2"/>
    </font>
    <font>
      <b/>
      <sz val="12"/>
      <name val="Arial"/>
      <family val="2"/>
    </font>
    <font>
      <b/>
      <sz val="12"/>
      <color theme="8" tint="-0.249977111117893"/>
      <name val="Arial"/>
      <family val="2"/>
    </font>
    <font>
      <b/>
      <sz val="8"/>
      <color theme="4" tint="0.79998168889431442"/>
      <name val="Arial"/>
      <family val="2"/>
    </font>
    <font>
      <sz val="8"/>
      <name val="Arial"/>
      <family val="2"/>
    </font>
    <font>
      <u/>
      <sz val="8"/>
      <name val="Arial"/>
      <family val="2"/>
    </font>
    <font>
      <b/>
      <sz val="10"/>
      <color theme="8" tint="-0.249977111117893"/>
      <name val="Arial"/>
      <family val="2"/>
    </font>
    <font>
      <sz val="9"/>
      <name val="Arial"/>
      <family val="2"/>
    </font>
    <font>
      <u/>
      <sz val="10"/>
      <color indexed="12"/>
      <name val="Arial"/>
      <family val="2"/>
    </font>
    <font>
      <u/>
      <sz val="9"/>
      <name val="Arial"/>
      <family val="2"/>
    </font>
    <font>
      <b/>
      <i/>
      <sz val="10"/>
      <name val="Arial"/>
      <family val="2"/>
    </font>
    <font>
      <b/>
      <i/>
      <sz val="9"/>
      <name val="Arial"/>
      <family val="2"/>
    </font>
    <font>
      <b/>
      <sz val="10"/>
      <name val="Arial"/>
      <family val="2"/>
    </font>
    <font>
      <u/>
      <sz val="10"/>
      <name val="Arial"/>
      <family val="2"/>
    </font>
    <font>
      <sz val="10"/>
      <name val="Arial"/>
    </font>
    <font>
      <i/>
      <sz val="10"/>
      <name val="Arial"/>
      <family val="2"/>
    </font>
    <font>
      <b/>
      <i/>
      <sz val="8"/>
      <name val="Arial Unicode MS"/>
    </font>
    <font>
      <b/>
      <i/>
      <u/>
      <sz val="8"/>
      <name val="Arial Unicode MS"/>
    </font>
  </fonts>
  <fills count="6">
    <fill>
      <patternFill patternType="none"/>
    </fill>
    <fill>
      <patternFill patternType="gray125"/>
    </fill>
    <fill>
      <patternFill patternType="solid">
        <fgColor theme="4" tint="0.79998168889431442"/>
        <bgColor indexed="64"/>
      </patternFill>
    </fill>
    <fill>
      <patternFill patternType="solid">
        <fgColor theme="8"/>
        <bgColor indexed="64"/>
      </patternFill>
    </fill>
    <fill>
      <patternFill patternType="solid">
        <fgColor theme="4" tint="0.59996337778862885"/>
        <bgColor indexed="64"/>
      </patternFill>
    </fill>
    <fill>
      <patternFill patternType="solid">
        <fgColor theme="0"/>
        <bgColor indexed="64"/>
      </patternFill>
    </fill>
  </fills>
  <borders count="10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thin">
        <color rgb="FF000000"/>
      </right>
      <top/>
      <bottom/>
      <diagonal/>
    </border>
    <border>
      <left style="medium">
        <color rgb="FF000000"/>
      </left>
      <right style="medium">
        <color rgb="FF000000"/>
      </right>
      <top/>
      <bottom/>
      <diagonal/>
    </border>
    <border>
      <left/>
      <right/>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ck">
        <color indexed="64"/>
      </left>
      <right style="thick">
        <color indexed="64"/>
      </right>
      <top style="thick">
        <color indexed="64"/>
      </top>
      <bottom style="thick">
        <color indexed="64"/>
      </bottom>
      <diagonal/>
    </border>
    <border>
      <left/>
      <right style="thick">
        <color indexed="64"/>
      </right>
      <top/>
      <bottom style="hair">
        <color rgb="FF4F81BD"/>
      </bottom>
      <diagonal/>
    </border>
    <border>
      <left style="thick">
        <color indexed="64"/>
      </left>
      <right/>
      <top style="thick">
        <color indexed="64"/>
      </top>
      <bottom/>
      <diagonal/>
    </border>
    <border>
      <left/>
      <right style="thick">
        <color indexed="64"/>
      </right>
      <top style="thick">
        <color indexed="64"/>
      </top>
      <bottom/>
      <diagonal/>
    </border>
    <border>
      <left style="hair">
        <color rgb="FF4F81BD"/>
      </left>
      <right/>
      <top style="hair">
        <color rgb="FF4F81BD"/>
      </top>
      <bottom/>
      <diagonal/>
    </border>
    <border>
      <left/>
      <right/>
      <top style="hair">
        <color rgb="FF4F81BD"/>
      </top>
      <bottom/>
      <diagonal/>
    </border>
    <border>
      <left/>
      <right style="hair">
        <color rgb="FF4F81BD"/>
      </right>
      <top style="hair">
        <color rgb="FF4F81BD"/>
      </top>
      <bottom/>
      <diagonal/>
    </border>
    <border>
      <left style="thick">
        <color indexed="64"/>
      </left>
      <right/>
      <top/>
      <bottom/>
      <diagonal/>
    </border>
    <border>
      <left/>
      <right style="thick">
        <color indexed="64"/>
      </right>
      <top/>
      <bottom/>
      <diagonal/>
    </border>
    <border>
      <left style="hair">
        <color rgb="FF4F81BD"/>
      </left>
      <right/>
      <top/>
      <bottom/>
      <diagonal/>
    </border>
    <border>
      <left/>
      <right style="hair">
        <color rgb="FF4F81BD"/>
      </right>
      <top/>
      <bottom/>
      <diagonal/>
    </border>
    <border>
      <left style="thick">
        <color indexed="64"/>
      </left>
      <right/>
      <top/>
      <bottom style="thick">
        <color indexed="64"/>
      </bottom>
      <diagonal/>
    </border>
    <border>
      <left/>
      <right style="thick">
        <color indexed="64"/>
      </right>
      <top/>
      <bottom style="thick">
        <color indexed="64"/>
      </bottom>
      <diagonal/>
    </border>
    <border>
      <left style="hair">
        <color rgb="FF4F81BD"/>
      </left>
      <right/>
      <top/>
      <bottom style="hair">
        <color rgb="FF4F81BD"/>
      </bottom>
      <diagonal/>
    </border>
    <border>
      <left/>
      <right/>
      <top/>
      <bottom style="hair">
        <color rgb="FF4F81BD"/>
      </bottom>
      <diagonal/>
    </border>
    <border>
      <left/>
      <right style="hair">
        <color rgb="FF4F81BD"/>
      </right>
      <top/>
      <bottom style="hair">
        <color rgb="FF4F81BD"/>
      </bottom>
      <diagonal/>
    </border>
    <border>
      <left/>
      <right/>
      <top style="hair">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style="thin">
        <color indexed="64"/>
      </bottom>
      <diagonal/>
    </border>
    <border>
      <left style="medium">
        <color rgb="FF000000"/>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rgb="FF000000"/>
      </left>
      <right style="thin">
        <color rgb="FF000000"/>
      </right>
      <top style="medium">
        <color indexed="64"/>
      </top>
      <bottom/>
      <diagonal/>
    </border>
    <border>
      <left style="medium">
        <color rgb="FF000000"/>
      </left>
      <right style="medium">
        <color indexed="64"/>
      </right>
      <top style="medium">
        <color indexed="64"/>
      </top>
      <bottom/>
      <diagonal/>
    </border>
    <border>
      <left/>
      <right style="thin">
        <color indexed="64"/>
      </right>
      <top/>
      <bottom style="medium">
        <color rgb="FF000000"/>
      </bottom>
      <diagonal/>
    </border>
    <border>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indexed="64"/>
      </right>
      <top style="medium">
        <color indexed="64"/>
      </top>
      <bottom style="medium">
        <color rgb="FF000000"/>
      </bottom>
      <diagonal/>
    </border>
    <border>
      <left/>
      <right style="thin">
        <color indexed="64"/>
      </right>
      <top style="medium">
        <color indexed="64"/>
      </top>
      <bottom/>
      <diagonal/>
    </border>
  </borders>
  <cellStyleXfs count="5">
    <xf numFmtId="0" fontId="0" fillId="0" borderId="0"/>
    <xf numFmtId="0" fontId="7" fillId="0" borderId="1"/>
    <xf numFmtId="0" fontId="1" fillId="0" borderId="1"/>
    <xf numFmtId="0" fontId="22" fillId="0" borderId="1" applyNumberFormat="0" applyFill="0" applyBorder="0" applyAlignment="0" applyProtection="0">
      <alignment vertical="top"/>
      <protection locked="0"/>
    </xf>
    <xf numFmtId="0" fontId="28" fillId="0" borderId="1"/>
  </cellStyleXfs>
  <cellXfs count="205">
    <xf numFmtId="0" fontId="0" fillId="0" borderId="0" xfId="0" applyProtection="1">
      <protection locked="0"/>
    </xf>
    <xf numFmtId="22" fontId="8" fillId="2" borderId="1" xfId="1" applyNumberFormat="1" applyFont="1" applyFill="1"/>
    <xf numFmtId="0" fontId="8" fillId="2" borderId="1" xfId="1" applyFont="1" applyFill="1"/>
    <xf numFmtId="0" fontId="8" fillId="2" borderId="1" xfId="1" applyFont="1" applyFill="1" applyAlignment="1">
      <alignment wrapText="1"/>
    </xf>
    <xf numFmtId="0" fontId="8" fillId="0" borderId="1" xfId="1" applyFont="1"/>
    <xf numFmtId="0" fontId="10" fillId="2" borderId="1" xfId="1" applyFont="1" applyFill="1" applyAlignment="1">
      <alignment wrapText="1"/>
    </xf>
    <xf numFmtId="0" fontId="10" fillId="4" borderId="1" xfId="1" applyFont="1" applyFill="1" applyAlignment="1">
      <alignment wrapText="1"/>
    </xf>
    <xf numFmtId="0" fontId="8" fillId="4" borderId="1" xfId="1" applyFont="1" applyFill="1"/>
    <xf numFmtId="0" fontId="11" fillId="2" borderId="1" xfId="1" applyFont="1" applyFill="1"/>
    <xf numFmtId="0" fontId="12" fillId="2" borderId="1" xfId="1" applyFont="1" applyFill="1" applyAlignment="1">
      <alignment wrapText="1"/>
    </xf>
    <xf numFmtId="0" fontId="7" fillId="5" borderId="48" xfId="1" applyFill="1" applyBorder="1" applyAlignment="1" applyProtection="1">
      <alignment horizontal="right" wrapText="1"/>
      <protection locked="0"/>
    </xf>
    <xf numFmtId="0" fontId="12" fillId="2" borderId="49" xfId="1" applyFont="1" applyFill="1" applyBorder="1" applyAlignment="1">
      <alignment wrapText="1"/>
    </xf>
    <xf numFmtId="0" fontId="10" fillId="0" borderId="1" xfId="1" applyFont="1" applyAlignment="1">
      <alignment wrapText="1"/>
    </xf>
    <xf numFmtId="0" fontId="12" fillId="2" borderId="49" xfId="1" applyFont="1" applyFill="1" applyBorder="1"/>
    <xf numFmtId="0" fontId="7" fillId="5" borderId="48" xfId="1" applyFill="1" applyBorder="1" applyAlignment="1" applyProtection="1">
      <alignment horizontal="right" vertical="center"/>
      <protection locked="0"/>
    </xf>
    <xf numFmtId="0" fontId="8" fillId="0" borderId="1" xfId="1" applyFont="1" applyAlignment="1">
      <alignment textRotation="90" wrapText="1"/>
    </xf>
    <xf numFmtId="0" fontId="8" fillId="0" borderId="1" xfId="1" applyFont="1" applyAlignment="1">
      <alignment wrapText="1"/>
    </xf>
    <xf numFmtId="14" fontId="7" fillId="5" borderId="48" xfId="1" applyNumberFormat="1" applyFill="1" applyBorder="1" applyAlignment="1" applyProtection="1">
      <alignment horizontal="right" wrapText="1"/>
      <protection locked="0"/>
    </xf>
    <xf numFmtId="0" fontId="14" fillId="2" borderId="1" xfId="1" applyFont="1" applyFill="1"/>
    <xf numFmtId="14" fontId="8" fillId="2" borderId="1" xfId="1" applyNumberFormat="1" applyFont="1" applyFill="1"/>
    <xf numFmtId="0" fontId="16" fillId="2" borderId="1" xfId="1" applyFont="1" applyFill="1"/>
    <xf numFmtId="0" fontId="17" fillId="2" borderId="1" xfId="1" applyFont="1" applyFill="1" applyAlignment="1">
      <alignment wrapText="1"/>
    </xf>
    <xf numFmtId="0" fontId="17" fillId="2" borderId="1" xfId="1" applyFont="1" applyFill="1" applyAlignment="1">
      <alignment horizontal="center" wrapText="1"/>
    </xf>
    <xf numFmtId="0" fontId="11" fillId="4" borderId="1" xfId="1" applyFont="1" applyFill="1"/>
    <xf numFmtId="0" fontId="20" fillId="0" borderId="1" xfId="1" applyFont="1" applyAlignment="1">
      <alignment horizontal="right"/>
    </xf>
    <xf numFmtId="0" fontId="20" fillId="0" borderId="1" xfId="1" applyFont="1" applyAlignment="1">
      <alignment horizontal="right" wrapText="1"/>
    </xf>
    <xf numFmtId="0" fontId="8" fillId="0" borderId="1" xfId="1" applyFont="1" applyAlignment="1">
      <alignment horizontal="right"/>
    </xf>
    <xf numFmtId="0" fontId="8" fillId="0" borderId="1" xfId="1" applyFont="1" applyAlignment="1">
      <alignment horizontal="right" wrapText="1"/>
    </xf>
    <xf numFmtId="0" fontId="6" fillId="0" borderId="1" xfId="2" applyFont="1"/>
    <xf numFmtId="0" fontId="7" fillId="0" borderId="1" xfId="2" applyFont="1" applyAlignment="1">
      <alignment vertical="center"/>
    </xf>
    <xf numFmtId="0" fontId="21" fillId="0" borderId="64" xfId="2" applyFont="1" applyBorder="1" applyAlignment="1">
      <alignment vertical="center"/>
    </xf>
    <xf numFmtId="0" fontId="23" fillId="0" borderId="64" xfId="3" applyFont="1" applyBorder="1" applyAlignment="1" applyProtection="1">
      <alignment vertical="center"/>
    </xf>
    <xf numFmtId="0" fontId="21" fillId="0" borderId="65" xfId="2" applyFont="1" applyBorder="1" applyAlignment="1">
      <alignment vertical="center"/>
    </xf>
    <xf numFmtId="0" fontId="23" fillId="0" borderId="65" xfId="3" applyFont="1" applyBorder="1" applyAlignment="1" applyProtection="1">
      <alignment vertical="center"/>
    </xf>
    <xf numFmtId="0" fontId="21" fillId="0" borderId="66" xfId="2" applyFont="1" applyBorder="1" applyAlignment="1">
      <alignment vertical="center"/>
    </xf>
    <xf numFmtId="0" fontId="23" fillId="0" borderId="66" xfId="3" applyFont="1" applyBorder="1" applyAlignment="1" applyProtection="1">
      <alignment vertical="center"/>
    </xf>
    <xf numFmtId="0" fontId="21" fillId="0" borderId="68" xfId="2" applyFont="1" applyBorder="1" applyAlignment="1">
      <alignment horizontal="center" vertical="center"/>
    </xf>
    <xf numFmtId="0" fontId="21" fillId="0" borderId="1" xfId="2" applyFont="1" applyAlignment="1">
      <alignment vertical="center"/>
    </xf>
    <xf numFmtId="0" fontId="21" fillId="0" borderId="68" xfId="2" applyFont="1" applyBorder="1" applyAlignment="1">
      <alignment horizontal="right" vertical="center"/>
    </xf>
    <xf numFmtId="0" fontId="21" fillId="0" borderId="68" xfId="2" applyFont="1" applyBorder="1" applyAlignment="1">
      <alignment vertical="center"/>
    </xf>
    <xf numFmtId="0" fontId="23" fillId="0" borderId="68" xfId="3" applyFont="1" applyBorder="1" applyAlignment="1" applyProtection="1">
      <alignment vertical="center"/>
    </xf>
    <xf numFmtId="0" fontId="21" fillId="0" borderId="69" xfId="2" applyFont="1" applyBorder="1" applyAlignment="1">
      <alignment horizontal="right" vertical="center"/>
    </xf>
    <xf numFmtId="0" fontId="21" fillId="0" borderId="69" xfId="2" applyFont="1" applyBorder="1" applyAlignment="1">
      <alignment vertical="center"/>
    </xf>
    <xf numFmtId="0" fontId="23" fillId="0" borderId="69" xfId="3" applyFont="1" applyBorder="1" applyAlignment="1" applyProtection="1">
      <alignment vertical="center"/>
    </xf>
    <xf numFmtId="0" fontId="21" fillId="0" borderId="67" xfId="2" applyFont="1" applyBorder="1" applyAlignment="1">
      <alignment horizontal="right" vertical="center"/>
    </xf>
    <xf numFmtId="0" fontId="21" fillId="0" borderId="67" xfId="2" applyFont="1" applyBorder="1" applyAlignment="1">
      <alignment vertical="center"/>
    </xf>
    <xf numFmtId="0" fontId="23" fillId="0" borderId="67" xfId="3" applyFont="1" applyBorder="1" applyAlignment="1" applyProtection="1">
      <alignment vertical="center"/>
    </xf>
    <xf numFmtId="0" fontId="7" fillId="0" borderId="67" xfId="2" applyFont="1" applyBorder="1" applyAlignment="1">
      <alignment vertical="center"/>
    </xf>
    <xf numFmtId="0" fontId="7" fillId="0" borderId="69" xfId="2" applyFont="1" applyBorder="1" applyAlignment="1">
      <alignment vertical="center"/>
    </xf>
    <xf numFmtId="0" fontId="27" fillId="0" borderId="1" xfId="3" applyFont="1" applyAlignment="1" applyProtection="1">
      <alignment vertical="center"/>
    </xf>
    <xf numFmtId="0" fontId="2" fillId="0" borderId="1" xfId="4" applyFont="1" applyAlignment="1">
      <alignment vertical="top"/>
    </xf>
    <xf numFmtId="0" fontId="28" fillId="0" borderId="1" xfId="4" applyProtection="1">
      <protection locked="0"/>
    </xf>
    <xf numFmtId="0" fontId="2" fillId="0" borderId="1" xfId="4" applyFont="1" applyAlignment="1">
      <alignment vertical="top" wrapText="1"/>
    </xf>
    <xf numFmtId="0" fontId="2" fillId="0" borderId="2" xfId="4" applyFont="1" applyBorder="1" applyAlignment="1">
      <alignment vertical="top"/>
    </xf>
    <xf numFmtId="0" fontId="2" fillId="0" borderId="3" xfId="4" applyFont="1" applyBorder="1" applyAlignment="1">
      <alignment vertical="top"/>
    </xf>
    <xf numFmtId="0" fontId="3" fillId="0" borderId="3" xfId="4" applyFont="1" applyBorder="1" applyAlignment="1">
      <alignment horizontal="right" vertical="top"/>
    </xf>
    <xf numFmtId="0" fontId="3" fillId="0" borderId="4" xfId="4" applyFont="1" applyBorder="1" applyAlignment="1">
      <alignment vertical="top" wrapText="1"/>
    </xf>
    <xf numFmtId="0" fontId="2" fillId="0" borderId="3" xfId="4" applyFont="1" applyBorder="1" applyAlignment="1">
      <alignment vertical="top" wrapText="1"/>
    </xf>
    <xf numFmtId="0" fontId="3" fillId="0" borderId="5" xfId="4" applyFont="1" applyBorder="1" applyAlignment="1">
      <alignment vertical="top" wrapText="1"/>
    </xf>
    <xf numFmtId="0" fontId="2" fillId="0" borderId="7" xfId="4" applyFont="1" applyBorder="1" applyAlignment="1">
      <alignment vertical="top"/>
    </xf>
    <xf numFmtId="0" fontId="3" fillId="0" borderId="8" xfId="4" applyFont="1" applyBorder="1" applyAlignment="1">
      <alignment vertical="top" wrapText="1"/>
    </xf>
    <xf numFmtId="0" fontId="2" fillId="0" borderId="9" xfId="4" applyFont="1" applyBorder="1" applyAlignment="1">
      <alignment vertical="top" wrapText="1"/>
    </xf>
    <xf numFmtId="0" fontId="5" fillId="0" borderId="1" xfId="4" applyFont="1" applyAlignment="1">
      <alignment horizontal="center" vertical="center"/>
    </xf>
    <xf numFmtId="0" fontId="3" fillId="0" borderId="12" xfId="4" applyFont="1" applyBorder="1" applyAlignment="1">
      <alignment textRotation="90" wrapText="1"/>
    </xf>
    <xf numFmtId="0" fontId="2" fillId="0" borderId="10" xfId="4" applyFont="1" applyBorder="1" applyAlignment="1">
      <alignment textRotation="90" wrapText="1"/>
    </xf>
    <xf numFmtId="0" fontId="2" fillId="0" borderId="13" xfId="4" applyFont="1" applyBorder="1" applyAlignment="1">
      <alignment textRotation="90" wrapText="1"/>
    </xf>
    <xf numFmtId="0" fontId="3" fillId="0" borderId="15" xfId="4" applyFont="1" applyBorder="1" applyAlignment="1">
      <alignment vertical="top" wrapText="1"/>
    </xf>
    <xf numFmtId="0" fontId="3" fillId="0" borderId="16" xfId="4" applyFont="1" applyBorder="1" applyAlignment="1">
      <alignment vertical="top" wrapText="1"/>
    </xf>
    <xf numFmtId="0" fontId="3" fillId="0" borderId="17" xfId="4" applyFont="1" applyBorder="1" applyAlignment="1">
      <alignment vertical="top"/>
    </xf>
    <xf numFmtId="4" fontId="3" fillId="0" borderId="18" xfId="4" applyNumberFormat="1" applyFont="1" applyBorder="1" applyAlignment="1">
      <alignment vertical="top"/>
    </xf>
    <xf numFmtId="4" fontId="3" fillId="0" borderId="16" xfId="4" applyNumberFormat="1" applyFont="1" applyBorder="1" applyAlignment="1">
      <alignment vertical="top"/>
    </xf>
    <xf numFmtId="4" fontId="3" fillId="0" borderId="19" xfId="4" applyNumberFormat="1" applyFont="1" applyBorder="1" applyAlignment="1">
      <alignment vertical="top"/>
    </xf>
    <xf numFmtId="0" fontId="2" fillId="0" borderId="7" xfId="4" applyFont="1" applyBorder="1" applyAlignment="1">
      <alignment vertical="top" wrapText="1"/>
    </xf>
    <xf numFmtId="0" fontId="2" fillId="0" borderId="21" xfId="4" applyFont="1" applyBorder="1" applyAlignment="1">
      <alignment vertical="top"/>
    </xf>
    <xf numFmtId="4" fontId="3" fillId="0" borderId="8" xfId="4" applyNumberFormat="1" applyFont="1" applyBorder="1" applyAlignment="1">
      <alignment vertical="top"/>
    </xf>
    <xf numFmtId="4" fontId="2" fillId="0" borderId="1" xfId="4" applyNumberFormat="1" applyFont="1" applyAlignment="1">
      <alignment vertical="top"/>
    </xf>
    <xf numFmtId="4" fontId="2" fillId="0" borderId="9" xfId="4" applyNumberFormat="1" applyFont="1" applyBorder="1" applyAlignment="1">
      <alignment vertical="top"/>
    </xf>
    <xf numFmtId="4" fontId="3" fillId="0" borderId="24" xfId="4" applyNumberFormat="1" applyFont="1" applyBorder="1" applyAlignment="1">
      <alignment vertical="top"/>
    </xf>
    <xf numFmtId="4" fontId="2" fillId="0" borderId="26" xfId="4" applyNumberFormat="1" applyFont="1" applyBorder="1" applyAlignment="1">
      <alignment vertical="top"/>
    </xf>
    <xf numFmtId="0" fontId="2" fillId="0" borderId="32" xfId="4" applyFont="1" applyBorder="1" applyAlignment="1">
      <alignment vertical="top" wrapText="1"/>
    </xf>
    <xf numFmtId="0" fontId="2" fillId="0" borderId="33" xfId="4" applyFont="1" applyBorder="1" applyAlignment="1">
      <alignment vertical="top" wrapText="1"/>
    </xf>
    <xf numFmtId="0" fontId="2" fillId="0" borderId="34" xfId="4" applyFont="1" applyBorder="1" applyAlignment="1">
      <alignment vertical="top"/>
    </xf>
    <xf numFmtId="4" fontId="3" fillId="0" borderId="35" xfId="4" applyNumberFormat="1" applyFont="1" applyBorder="1" applyAlignment="1">
      <alignment vertical="top"/>
    </xf>
    <xf numFmtId="4" fontId="2" fillId="0" borderId="33" xfId="4" applyNumberFormat="1" applyFont="1" applyBorder="1" applyAlignment="1">
      <alignment vertical="top"/>
    </xf>
    <xf numFmtId="4" fontId="3" fillId="0" borderId="20" xfId="4" applyNumberFormat="1" applyFont="1" applyBorder="1" applyAlignment="1">
      <alignment vertical="top"/>
    </xf>
    <xf numFmtId="0" fontId="3" fillId="0" borderId="37" xfId="4" applyFont="1" applyBorder="1" applyAlignment="1">
      <alignment vertical="top" wrapText="1"/>
    </xf>
    <xf numFmtId="0" fontId="3" fillId="0" borderId="39" xfId="4" applyFont="1" applyBorder="1" applyAlignment="1">
      <alignment vertical="top"/>
    </xf>
    <xf numFmtId="4" fontId="3" fillId="0" borderId="40" xfId="4" applyNumberFormat="1" applyFont="1" applyBorder="1" applyAlignment="1">
      <alignment vertical="top"/>
    </xf>
    <xf numFmtId="4" fontId="3" fillId="0" borderId="38" xfId="4" applyNumberFormat="1" applyFont="1" applyBorder="1" applyAlignment="1">
      <alignment vertical="top"/>
    </xf>
    <xf numFmtId="4" fontId="3" fillId="0" borderId="41" xfId="4" applyNumberFormat="1" applyFont="1" applyBorder="1" applyAlignment="1">
      <alignment vertical="top"/>
    </xf>
    <xf numFmtId="0" fontId="3" fillId="0" borderId="30" xfId="4" applyFont="1" applyBorder="1" applyAlignment="1">
      <alignment vertical="top"/>
    </xf>
    <xf numFmtId="0" fontId="3" fillId="0" borderId="26" xfId="4" applyFont="1" applyBorder="1" applyAlignment="1">
      <alignment vertical="top"/>
    </xf>
    <xf numFmtId="4" fontId="3" fillId="0" borderId="25" xfId="4" applyNumberFormat="1" applyFont="1" applyBorder="1" applyAlignment="1">
      <alignment vertical="top"/>
    </xf>
    <xf numFmtId="4" fontId="3" fillId="0" borderId="26" xfId="4" applyNumberFormat="1" applyFont="1" applyBorder="1" applyAlignment="1">
      <alignment vertical="top"/>
    </xf>
    <xf numFmtId="4" fontId="3" fillId="0" borderId="27" xfId="4" applyNumberFormat="1" applyFont="1" applyBorder="1" applyAlignment="1">
      <alignment vertical="top"/>
    </xf>
    <xf numFmtId="4" fontId="3" fillId="0" borderId="31" xfId="4" applyNumberFormat="1" applyFont="1" applyBorder="1" applyAlignment="1">
      <alignment vertical="top"/>
    </xf>
    <xf numFmtId="4" fontId="3" fillId="0" borderId="29" xfId="4" applyNumberFormat="1" applyFont="1" applyBorder="1" applyAlignment="1">
      <alignment vertical="top"/>
    </xf>
    <xf numFmtId="4" fontId="3" fillId="0" borderId="9" xfId="4" applyNumberFormat="1" applyFont="1" applyBorder="1" applyAlignment="1">
      <alignment vertical="top"/>
    </xf>
    <xf numFmtId="4" fontId="3" fillId="0" borderId="23" xfId="4" applyNumberFormat="1" applyFont="1" applyBorder="1" applyAlignment="1">
      <alignment vertical="top"/>
    </xf>
    <xf numFmtId="0" fontId="28" fillId="0" borderId="82" xfId="4" applyBorder="1" applyProtection="1">
      <protection locked="0"/>
    </xf>
    <xf numFmtId="4" fontId="2" fillId="0" borderId="83" xfId="4" applyNumberFormat="1" applyFont="1" applyBorder="1" applyAlignment="1">
      <alignment vertical="top"/>
    </xf>
    <xf numFmtId="4" fontId="2" fillId="0" borderId="84" xfId="4" applyNumberFormat="1" applyFont="1" applyBorder="1" applyAlignment="1">
      <alignment vertical="top"/>
    </xf>
    <xf numFmtId="4" fontId="3" fillId="0" borderId="85" xfId="4" applyNumberFormat="1" applyFont="1" applyBorder="1" applyAlignment="1">
      <alignment vertical="top"/>
    </xf>
    <xf numFmtId="4" fontId="3" fillId="0" borderId="86" xfId="4" applyNumberFormat="1" applyFont="1" applyBorder="1" applyAlignment="1">
      <alignment vertical="top"/>
    </xf>
    <xf numFmtId="4" fontId="3" fillId="0" borderId="87" xfId="4" applyNumberFormat="1" applyFont="1" applyBorder="1" applyAlignment="1">
      <alignment vertical="top"/>
    </xf>
    <xf numFmtId="4" fontId="3" fillId="0" borderId="88" xfId="4" applyNumberFormat="1" applyFont="1" applyBorder="1" applyAlignment="1">
      <alignment vertical="top"/>
    </xf>
    <xf numFmtId="0" fontId="3" fillId="0" borderId="42" xfId="4" applyFont="1" applyBorder="1" applyAlignment="1">
      <alignment vertical="top" wrapText="1"/>
    </xf>
    <xf numFmtId="0" fontId="3" fillId="0" borderId="5" xfId="4" applyFont="1" applyBorder="1" applyAlignment="1">
      <alignment vertical="top"/>
    </xf>
    <xf numFmtId="0" fontId="3" fillId="0" borderId="43" xfId="4" applyFont="1" applyBorder="1" applyAlignment="1">
      <alignment vertical="top" wrapText="1"/>
    </xf>
    <xf numFmtId="0" fontId="3" fillId="0" borderId="9" xfId="4" applyFont="1" applyBorder="1" applyAlignment="1">
      <alignment vertical="top"/>
    </xf>
    <xf numFmtId="0" fontId="3" fillId="0" borderId="44" xfId="4" applyFont="1" applyBorder="1" applyAlignment="1">
      <alignment textRotation="90" wrapText="1"/>
    </xf>
    <xf numFmtId="4" fontId="3" fillId="0" borderId="45" xfId="4" applyNumberFormat="1" applyFont="1" applyBorder="1" applyAlignment="1">
      <alignment vertical="top"/>
    </xf>
    <xf numFmtId="4" fontId="3" fillId="0" borderId="43" xfId="4" applyNumberFormat="1" applyFont="1" applyBorder="1" applyAlignment="1">
      <alignment vertical="top"/>
    </xf>
    <xf numFmtId="4" fontId="3" fillId="0" borderId="22" xfId="4" applyNumberFormat="1" applyFont="1" applyBorder="1" applyAlignment="1">
      <alignment vertical="top"/>
    </xf>
    <xf numFmtId="4" fontId="3" fillId="0" borderId="13" xfId="4" applyNumberFormat="1" applyFont="1" applyBorder="1" applyAlignment="1">
      <alignment vertical="top"/>
    </xf>
    <xf numFmtId="4" fontId="3" fillId="0" borderId="28" xfId="4" applyNumberFormat="1" applyFont="1" applyBorder="1" applyAlignment="1">
      <alignment vertical="top"/>
    </xf>
    <xf numFmtId="4" fontId="3" fillId="0" borderId="46" xfId="4" applyNumberFormat="1" applyFont="1" applyBorder="1" applyAlignment="1">
      <alignment vertical="top"/>
    </xf>
    <xf numFmtId="4" fontId="3" fillId="0" borderId="47" xfId="4" applyNumberFormat="1" applyFont="1" applyBorder="1" applyAlignment="1">
      <alignment vertical="top"/>
    </xf>
    <xf numFmtId="4" fontId="3" fillId="0" borderId="89" xfId="4" applyNumberFormat="1" applyFont="1" applyBorder="1" applyAlignment="1">
      <alignment vertical="top"/>
    </xf>
    <xf numFmtId="4" fontId="3" fillId="0" borderId="21" xfId="4" applyNumberFormat="1" applyFont="1" applyBorder="1" applyAlignment="1">
      <alignment vertical="top"/>
    </xf>
    <xf numFmtId="4" fontId="3" fillId="0" borderId="34" xfId="4" applyNumberFormat="1" applyFont="1" applyBorder="1" applyAlignment="1">
      <alignment vertical="top"/>
    </xf>
    <xf numFmtId="0" fontId="5" fillId="0" borderId="74" xfId="4" applyFont="1" applyBorder="1" applyAlignment="1">
      <alignment vertical="top" wrapText="1"/>
    </xf>
    <xf numFmtId="0" fontId="5" fillId="0" borderId="76" xfId="4" applyFont="1" applyBorder="1" applyAlignment="1">
      <alignment vertical="top" wrapText="1"/>
    </xf>
    <xf numFmtId="0" fontId="29" fillId="0" borderId="1" xfId="4" applyFont="1" applyProtection="1">
      <protection locked="0"/>
    </xf>
    <xf numFmtId="4" fontId="3" fillId="0" borderId="70" xfId="4" applyNumberFormat="1" applyFont="1" applyBorder="1" applyAlignment="1">
      <alignment vertical="top"/>
    </xf>
    <xf numFmtId="4" fontId="3" fillId="0" borderId="94" xfId="4" applyNumberFormat="1" applyFont="1" applyBorder="1" applyAlignment="1">
      <alignment vertical="top"/>
    </xf>
    <xf numFmtId="0" fontId="24" fillId="0" borderId="74" xfId="4" applyFont="1" applyBorder="1" applyProtection="1">
      <protection locked="0"/>
    </xf>
    <xf numFmtId="0" fontId="30" fillId="0" borderId="74" xfId="4" applyFont="1" applyBorder="1" applyAlignment="1">
      <alignment vertical="top" wrapText="1"/>
    </xf>
    <xf numFmtId="0" fontId="30" fillId="0" borderId="76" xfId="4" applyFont="1" applyBorder="1" applyAlignment="1">
      <alignment vertical="top" wrapText="1"/>
    </xf>
    <xf numFmtId="0" fontId="30" fillId="0" borderId="71" xfId="4" applyFont="1" applyBorder="1" applyAlignment="1">
      <alignment vertical="top" wrapText="1"/>
    </xf>
    <xf numFmtId="4" fontId="3" fillId="0" borderId="81" xfId="4" applyNumberFormat="1" applyFont="1" applyBorder="1" applyAlignment="1">
      <alignment vertical="top"/>
    </xf>
    <xf numFmtId="0" fontId="29" fillId="0" borderId="75" xfId="4" applyFont="1" applyBorder="1" applyProtection="1">
      <protection locked="0"/>
    </xf>
    <xf numFmtId="0" fontId="29" fillId="0" borderId="74" xfId="4" applyFont="1" applyBorder="1" applyProtection="1">
      <protection locked="0"/>
    </xf>
    <xf numFmtId="0" fontId="3" fillId="0" borderId="38" xfId="4" applyFont="1" applyBorder="1" applyAlignment="1">
      <alignment vertical="top" wrapText="1"/>
    </xf>
    <xf numFmtId="0" fontId="2" fillId="0" borderId="6" xfId="4" applyFont="1" applyBorder="1" applyAlignment="1">
      <alignment vertical="top" wrapText="1"/>
    </xf>
    <xf numFmtId="0" fontId="2" fillId="0" borderId="11" xfId="4" applyFont="1" applyBorder="1" applyAlignment="1">
      <alignment vertical="top" wrapText="1"/>
    </xf>
    <xf numFmtId="0" fontId="2" fillId="0" borderId="14" xfId="4" applyFont="1" applyBorder="1" applyAlignment="1">
      <alignment textRotation="90" wrapText="1"/>
    </xf>
    <xf numFmtId="4" fontId="2" fillId="0" borderId="11" xfId="4" applyNumberFormat="1" applyFont="1" applyBorder="1" applyAlignment="1">
      <alignment vertical="top"/>
    </xf>
    <xf numFmtId="4" fontId="2" fillId="0" borderId="36" xfId="4" applyNumberFormat="1" applyFont="1" applyBorder="1" applyAlignment="1">
      <alignment vertical="top"/>
    </xf>
    <xf numFmtId="0" fontId="3" fillId="0" borderId="13" xfId="4" applyFont="1" applyBorder="1" applyAlignment="1">
      <alignment textRotation="90" wrapText="1"/>
    </xf>
    <xf numFmtId="0" fontId="7" fillId="5" borderId="50" xfId="1" applyFill="1" applyBorder="1" applyAlignment="1" applyProtection="1">
      <alignment horizontal="left" vertical="top" wrapText="1"/>
      <protection locked="0"/>
    </xf>
    <xf numFmtId="0" fontId="7" fillId="5" borderId="51" xfId="1" applyFill="1" applyBorder="1" applyAlignment="1" applyProtection="1">
      <alignment horizontal="left" vertical="top" wrapText="1"/>
      <protection locked="0"/>
    </xf>
    <xf numFmtId="0" fontId="7" fillId="5" borderId="55" xfId="1" applyFill="1" applyBorder="1" applyAlignment="1" applyProtection="1">
      <alignment horizontal="left" vertical="top" wrapText="1"/>
      <protection locked="0"/>
    </xf>
    <xf numFmtId="0" fontId="7" fillId="5" borderId="56" xfId="1" applyFill="1" applyBorder="1" applyAlignment="1" applyProtection="1">
      <alignment horizontal="left" vertical="top" wrapText="1"/>
      <protection locked="0"/>
    </xf>
    <xf numFmtId="0" fontId="7" fillId="5" borderId="59" xfId="1" applyFill="1" applyBorder="1" applyAlignment="1" applyProtection="1">
      <alignment horizontal="left" vertical="top" wrapText="1"/>
      <protection locked="0"/>
    </xf>
    <xf numFmtId="0" fontId="7" fillId="5" borderId="60" xfId="1" applyFill="1" applyBorder="1" applyAlignment="1" applyProtection="1">
      <alignment horizontal="left" vertical="top" wrapText="1"/>
      <protection locked="0"/>
    </xf>
    <xf numFmtId="0" fontId="12" fillId="5" borderId="52" xfId="1" applyFont="1" applyFill="1" applyBorder="1" applyAlignment="1">
      <alignment horizontal="left" vertical="top" wrapText="1"/>
    </xf>
    <xf numFmtId="0" fontId="12" fillId="5" borderId="53" xfId="1" applyFont="1" applyFill="1" applyBorder="1" applyAlignment="1">
      <alignment horizontal="left" vertical="top" wrapText="1"/>
    </xf>
    <xf numFmtId="0" fontId="12" fillId="5" borderId="54" xfId="1" applyFont="1" applyFill="1" applyBorder="1" applyAlignment="1">
      <alignment horizontal="left" vertical="top" wrapText="1"/>
    </xf>
    <xf numFmtId="0" fontId="12" fillId="5" borderId="57" xfId="1" applyFont="1" applyFill="1" applyBorder="1" applyAlignment="1">
      <alignment horizontal="left" vertical="top" wrapText="1"/>
    </xf>
    <xf numFmtId="0" fontId="12" fillId="5" borderId="1" xfId="1" applyFont="1" applyFill="1" applyAlignment="1">
      <alignment horizontal="left" vertical="top" wrapText="1"/>
    </xf>
    <xf numFmtId="0" fontId="12" fillId="5" borderId="58" xfId="1" applyFont="1" applyFill="1" applyBorder="1" applyAlignment="1">
      <alignment horizontal="left" vertical="top" wrapText="1"/>
    </xf>
    <xf numFmtId="0" fontId="12" fillId="5" borderId="61" xfId="1" applyFont="1" applyFill="1" applyBorder="1" applyAlignment="1">
      <alignment horizontal="left" vertical="top" wrapText="1"/>
    </xf>
    <xf numFmtId="0" fontId="12" fillId="5" borderId="62" xfId="1" applyFont="1" applyFill="1" applyBorder="1" applyAlignment="1">
      <alignment horizontal="left" vertical="top" wrapText="1"/>
    </xf>
    <xf numFmtId="0" fontId="12" fillId="5" borderId="63" xfId="1" applyFont="1" applyFill="1" applyBorder="1" applyAlignment="1">
      <alignment horizontal="left" vertical="top" wrapText="1"/>
    </xf>
    <xf numFmtId="0" fontId="9" fillId="3" borderId="1" xfId="1" applyFont="1" applyFill="1" applyAlignment="1">
      <alignment horizontal="center" vertical="center"/>
    </xf>
    <xf numFmtId="0" fontId="13" fillId="2" borderId="1" xfId="1" applyFont="1" applyFill="1" applyAlignment="1">
      <alignment horizontal="center"/>
    </xf>
    <xf numFmtId="0" fontId="7" fillId="2" borderId="1" xfId="1" applyFill="1" applyAlignment="1">
      <alignment horizontal="right"/>
    </xf>
    <xf numFmtId="0" fontId="15" fillId="2" borderId="1" xfId="1" applyFont="1" applyFill="1" applyAlignment="1">
      <alignment horizontal="left" wrapText="1"/>
    </xf>
    <xf numFmtId="0" fontId="30" fillId="0" borderId="79" xfId="4" applyFont="1" applyBorder="1" applyAlignment="1">
      <alignment horizontal="left" vertical="top"/>
    </xf>
    <xf numFmtId="0" fontId="30" fillId="0" borderId="80" xfId="4" applyFont="1" applyBorder="1" applyAlignment="1">
      <alignment horizontal="left" vertical="top"/>
    </xf>
    <xf numFmtId="0" fontId="30" fillId="0" borderId="95" xfId="4" applyFont="1" applyBorder="1" applyAlignment="1">
      <alignment horizontal="left" vertical="top"/>
    </xf>
    <xf numFmtId="0" fontId="24" fillId="0" borderId="96" xfId="4" applyFont="1" applyBorder="1" applyAlignment="1" applyProtection="1">
      <alignment horizontal="left"/>
      <protection locked="0"/>
    </xf>
    <xf numFmtId="0" fontId="24" fillId="0" borderId="97" xfId="4" applyFont="1" applyBorder="1" applyAlignment="1" applyProtection="1">
      <alignment horizontal="left"/>
      <protection locked="0"/>
    </xf>
    <xf numFmtId="0" fontId="24" fillId="0" borderId="98" xfId="4" applyFont="1" applyBorder="1" applyAlignment="1" applyProtection="1">
      <alignment horizontal="left"/>
      <protection locked="0"/>
    </xf>
    <xf numFmtId="0" fontId="30" fillId="0" borderId="99" xfId="4" applyFont="1" applyBorder="1" applyAlignment="1">
      <alignment horizontal="left" vertical="top"/>
    </xf>
    <xf numFmtId="0" fontId="30" fillId="0" borderId="100" xfId="4" applyFont="1" applyBorder="1" applyAlignment="1">
      <alignment horizontal="left" vertical="top"/>
    </xf>
    <xf numFmtId="0" fontId="30" fillId="0" borderId="101" xfId="4" applyFont="1" applyBorder="1" applyAlignment="1">
      <alignment horizontal="left" vertical="top"/>
    </xf>
    <xf numFmtId="0" fontId="24" fillId="0" borderId="71" xfId="4" applyFont="1" applyBorder="1" applyAlignment="1" applyProtection="1">
      <alignment horizontal="left"/>
      <protection locked="0"/>
    </xf>
    <xf numFmtId="0" fontId="24" fillId="0" borderId="72" xfId="4" applyFont="1" applyBorder="1" applyAlignment="1" applyProtection="1">
      <alignment horizontal="left"/>
      <protection locked="0"/>
    </xf>
    <xf numFmtId="0" fontId="24" fillId="0" borderId="102" xfId="4" applyFont="1" applyBorder="1" applyAlignment="1" applyProtection="1">
      <alignment horizontal="left"/>
      <protection locked="0"/>
    </xf>
    <xf numFmtId="0" fontId="5" fillId="0" borderId="77" xfId="4" applyFont="1" applyBorder="1" applyAlignment="1">
      <alignment horizontal="left" vertical="top"/>
    </xf>
    <xf numFmtId="0" fontId="5" fillId="0" borderId="72" xfId="4" applyFont="1" applyBorder="1" applyAlignment="1">
      <alignment horizontal="left" vertical="top"/>
    </xf>
    <xf numFmtId="0" fontId="5" fillId="0" borderId="1" xfId="4" applyFont="1" applyAlignment="1">
      <alignment horizontal="left" vertical="top"/>
    </xf>
    <xf numFmtId="0" fontId="31" fillId="0" borderId="91" xfId="4" applyFont="1" applyBorder="1" applyAlignment="1">
      <alignment vertical="top" wrapText="1"/>
    </xf>
    <xf numFmtId="0" fontId="31" fillId="0" borderId="92" xfId="4" applyFont="1" applyBorder="1" applyAlignment="1">
      <alignment vertical="top" wrapText="1"/>
    </xf>
    <xf numFmtId="0" fontId="31" fillId="0" borderId="93" xfId="4" applyFont="1" applyBorder="1" applyAlignment="1">
      <alignment vertical="top" wrapText="1"/>
    </xf>
    <xf numFmtId="0" fontId="5" fillId="0" borderId="74" xfId="4" applyFont="1" applyBorder="1" applyAlignment="1">
      <alignment horizontal="left" vertical="top" wrapText="1"/>
    </xf>
    <xf numFmtId="0" fontId="5" fillId="0" borderId="1" xfId="4" applyFont="1" applyAlignment="1">
      <alignment horizontal="left" vertical="top" wrapText="1"/>
    </xf>
    <xf numFmtId="0" fontId="5" fillId="0" borderId="75" xfId="4" applyFont="1" applyBorder="1" applyAlignment="1">
      <alignment horizontal="left" vertical="top" wrapText="1"/>
    </xf>
    <xf numFmtId="0" fontId="5" fillId="0" borderId="75" xfId="4" applyFont="1" applyBorder="1" applyAlignment="1">
      <alignment horizontal="left" vertical="top"/>
    </xf>
    <xf numFmtId="0" fontId="5" fillId="0" borderId="78" xfId="4" applyFont="1" applyBorder="1" applyAlignment="1">
      <alignment horizontal="left" vertical="top"/>
    </xf>
    <xf numFmtId="0" fontId="3" fillId="0" borderId="1" xfId="4" applyFont="1" applyAlignment="1">
      <alignment vertical="top"/>
    </xf>
    <xf numFmtId="0" fontId="2" fillId="0" borderId="1" xfId="4" applyFont="1" applyAlignment="1">
      <alignment vertical="top" wrapText="1"/>
    </xf>
    <xf numFmtId="0" fontId="3" fillId="0" borderId="3" xfId="4" applyFont="1" applyBorder="1" applyAlignment="1">
      <alignment horizontal="right" vertical="top"/>
    </xf>
    <xf numFmtId="0" fontId="3" fillId="0" borderId="7" xfId="4" applyFont="1" applyBorder="1" applyAlignment="1">
      <alignment wrapText="1"/>
    </xf>
    <xf numFmtId="0" fontId="3" fillId="0" borderId="90" xfId="4" applyFont="1" applyBorder="1" applyAlignment="1">
      <alignment vertical="top" wrapText="1"/>
    </xf>
    <xf numFmtId="0" fontId="3" fillId="0" borderId="2" xfId="4" applyFont="1" applyBorder="1" applyAlignment="1">
      <alignment vertical="top" wrapText="1"/>
    </xf>
    <xf numFmtId="0" fontId="5" fillId="0" borderId="71" xfId="4" applyFont="1" applyBorder="1" applyAlignment="1">
      <alignment horizontal="left" vertical="top" wrapText="1"/>
    </xf>
    <xf numFmtId="0" fontId="5" fillId="0" borderId="72" xfId="4" applyFont="1" applyBorder="1" applyAlignment="1">
      <alignment horizontal="left" vertical="top" wrapText="1"/>
    </xf>
    <xf numFmtId="0" fontId="5" fillId="0" borderId="73" xfId="4" applyFont="1" applyBorder="1" applyAlignment="1">
      <alignment horizontal="left" vertical="top" wrapText="1"/>
    </xf>
    <xf numFmtId="0" fontId="30" fillId="0" borderId="81" xfId="4" applyFont="1" applyBorder="1" applyAlignment="1">
      <alignment horizontal="left" vertical="top"/>
    </xf>
    <xf numFmtId="0" fontId="4" fillId="0" borderId="91" xfId="4" applyFont="1" applyBorder="1" applyAlignment="1">
      <alignment vertical="top" wrapText="1"/>
    </xf>
    <xf numFmtId="0" fontId="4" fillId="0" borderId="92" xfId="4" applyFont="1" applyBorder="1" applyAlignment="1">
      <alignment vertical="top" wrapText="1"/>
    </xf>
    <xf numFmtId="0" fontId="4" fillId="0" borderId="93" xfId="4" applyFont="1" applyBorder="1" applyAlignment="1">
      <alignment vertical="top" wrapText="1"/>
    </xf>
    <xf numFmtId="0" fontId="2" fillId="0" borderId="1" xfId="4" applyFont="1" applyAlignment="1">
      <alignment vertical="top"/>
    </xf>
    <xf numFmtId="0" fontId="24" fillId="0" borderId="69" xfId="2" applyFont="1" applyBorder="1" applyAlignment="1">
      <alignment horizontal="left" vertical="center"/>
    </xf>
    <xf numFmtId="0" fontId="24" fillId="0" borderId="67" xfId="2" applyFont="1" applyBorder="1" applyAlignment="1">
      <alignment horizontal="left" vertical="center"/>
    </xf>
    <xf numFmtId="0" fontId="24" fillId="0" borderId="69" xfId="2" applyFont="1" applyBorder="1" applyAlignment="1">
      <alignment horizontal="right" vertical="center"/>
    </xf>
    <xf numFmtId="0" fontId="24" fillId="0" borderId="67" xfId="2" applyFont="1" applyBorder="1" applyAlignment="1">
      <alignment horizontal="right" vertical="center"/>
    </xf>
    <xf numFmtId="0" fontId="25" fillId="0" borderId="69" xfId="2" applyFont="1" applyBorder="1" applyAlignment="1">
      <alignment horizontal="center" vertical="center" wrapText="1"/>
    </xf>
    <xf numFmtId="0" fontId="24" fillId="0" borderId="69" xfId="2" applyFont="1" applyBorder="1" applyAlignment="1">
      <alignment horizontal="center" vertical="center" wrapText="1"/>
    </xf>
    <xf numFmtId="0" fontId="24" fillId="0" borderId="67" xfId="2" applyFont="1" applyBorder="1" applyAlignment="1">
      <alignment horizontal="center" vertical="center" wrapText="1"/>
    </xf>
    <xf numFmtId="0" fontId="24" fillId="0" borderId="69" xfId="2" applyFont="1" applyBorder="1" applyAlignment="1">
      <alignment horizontal="right" vertical="center" wrapText="1"/>
    </xf>
    <xf numFmtId="0" fontId="24" fillId="0" borderId="67" xfId="2" applyFont="1" applyBorder="1" applyAlignment="1">
      <alignment horizontal="right" vertical="center" wrapText="1"/>
    </xf>
  </cellXfs>
  <cellStyles count="5">
    <cellStyle name="Hyperlink" xfId="3" builtinId="8"/>
    <cellStyle name="Normal" xfId="0" builtinId="0"/>
    <cellStyle name="Normal 2" xfId="2" xr:uid="{B5061652-9C39-4012-8D0D-6819812E5EE3}"/>
    <cellStyle name="Normal 3" xfId="4" xr:uid="{B4819ABD-E8AF-49F7-AB84-9166F6BC873E}"/>
    <cellStyle name="Normal 4" xfId="1" xr:uid="{D2ACBC13-090D-4EF9-8BCD-954B586226E9}"/>
  </cellStyles>
  <dxfs count="1">
    <dxf>
      <fill>
        <patternFill>
          <bgColor theme="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5ABE-5C82-457F-8847-9CA71D6C8D75}">
  <sheetPr codeName="Sheet8">
    <pageSetUpPr fitToPage="1"/>
  </sheetPr>
  <dimension ref="A1:WVR100"/>
  <sheetViews>
    <sheetView showGridLines="0" topLeftCell="A5" zoomScaleNormal="100" workbookViewId="0">
      <selection activeCell="B16" sqref="B16:C33"/>
    </sheetView>
  </sheetViews>
  <sheetFormatPr defaultColWidth="0" defaultRowHeight="12" customHeight="1" zeroHeight="1"/>
  <cols>
    <col min="1" max="1" width="2.28515625" style="4" customWidth="1"/>
    <col min="2" max="2" width="27.42578125" style="4" customWidth="1"/>
    <col min="3" max="3" width="37.42578125" style="4" customWidth="1"/>
    <col min="4" max="4" width="2.28515625" style="4" customWidth="1"/>
    <col min="5" max="5" width="11.28515625" style="4" customWidth="1"/>
    <col min="6" max="6" width="11.28515625" style="16" customWidth="1"/>
    <col min="7" max="9" width="11.28515625" style="4" customWidth="1"/>
    <col min="10" max="10" width="2.28515625" style="4" customWidth="1"/>
    <col min="11" max="122" width="8.5703125" style="4" hidden="1" customWidth="1"/>
    <col min="123" max="256" width="9" style="4" hidden="1"/>
    <col min="257" max="257" width="2.28515625" style="4" customWidth="1"/>
    <col min="258" max="258" width="27.42578125" style="4" customWidth="1"/>
    <col min="259" max="259" width="37.42578125" style="4" customWidth="1"/>
    <col min="260" max="260" width="2.28515625" style="4" customWidth="1"/>
    <col min="261" max="265" width="11.28515625" style="4" customWidth="1"/>
    <col min="266" max="266" width="2.28515625" style="4" customWidth="1"/>
    <col min="267" max="512" width="9" style="4" hidden="1"/>
    <col min="513" max="513" width="2.28515625" style="4" customWidth="1"/>
    <col min="514" max="514" width="27.42578125" style="4" customWidth="1"/>
    <col min="515" max="515" width="37.42578125" style="4" customWidth="1"/>
    <col min="516" max="516" width="2.28515625" style="4" customWidth="1"/>
    <col min="517" max="521" width="11.28515625" style="4" customWidth="1"/>
    <col min="522" max="522" width="2.28515625" style="4" customWidth="1"/>
    <col min="523" max="768" width="9" style="4" hidden="1"/>
    <col min="769" max="769" width="2.28515625" style="4" customWidth="1"/>
    <col min="770" max="770" width="27.42578125" style="4" customWidth="1"/>
    <col min="771" max="771" width="37.42578125" style="4" customWidth="1"/>
    <col min="772" max="772" width="2.28515625" style="4" customWidth="1"/>
    <col min="773" max="777" width="11.28515625" style="4" customWidth="1"/>
    <col min="778" max="778" width="2.28515625" style="4" customWidth="1"/>
    <col min="779" max="1024" width="9" style="4" hidden="1"/>
    <col min="1025" max="1025" width="2.28515625" style="4" customWidth="1"/>
    <col min="1026" max="1026" width="27.42578125" style="4" customWidth="1"/>
    <col min="1027" max="1027" width="37.42578125" style="4" customWidth="1"/>
    <col min="1028" max="1028" width="2.28515625" style="4" customWidth="1"/>
    <col min="1029" max="1033" width="11.28515625" style="4" customWidth="1"/>
    <col min="1034" max="1034" width="2.28515625" style="4" customWidth="1"/>
    <col min="1035" max="1280" width="9" style="4" hidden="1"/>
    <col min="1281" max="1281" width="2.28515625" style="4" customWidth="1"/>
    <col min="1282" max="1282" width="27.42578125" style="4" customWidth="1"/>
    <col min="1283" max="1283" width="37.42578125" style="4" customWidth="1"/>
    <col min="1284" max="1284" width="2.28515625" style="4" customWidth="1"/>
    <col min="1285" max="1289" width="11.28515625" style="4" customWidth="1"/>
    <col min="1290" max="1290" width="2.28515625" style="4" customWidth="1"/>
    <col min="1291" max="1536" width="9" style="4" hidden="1"/>
    <col min="1537" max="1537" width="2.28515625" style="4" customWidth="1"/>
    <col min="1538" max="1538" width="27.42578125" style="4" customWidth="1"/>
    <col min="1539" max="1539" width="37.42578125" style="4" customWidth="1"/>
    <col min="1540" max="1540" width="2.28515625" style="4" customWidth="1"/>
    <col min="1541" max="1545" width="11.28515625" style="4" customWidth="1"/>
    <col min="1546" max="1546" width="2.28515625" style="4" customWidth="1"/>
    <col min="1547" max="1792" width="9" style="4" hidden="1"/>
    <col min="1793" max="1793" width="2.28515625" style="4" customWidth="1"/>
    <col min="1794" max="1794" width="27.42578125" style="4" customWidth="1"/>
    <col min="1795" max="1795" width="37.42578125" style="4" customWidth="1"/>
    <col min="1796" max="1796" width="2.28515625" style="4" customWidth="1"/>
    <col min="1797" max="1801" width="11.28515625" style="4" customWidth="1"/>
    <col min="1802" max="1802" width="2.28515625" style="4" customWidth="1"/>
    <col min="1803" max="2048" width="9" style="4" hidden="1"/>
    <col min="2049" max="2049" width="2.28515625" style="4" customWidth="1"/>
    <col min="2050" max="2050" width="27.42578125" style="4" customWidth="1"/>
    <col min="2051" max="2051" width="37.42578125" style="4" customWidth="1"/>
    <col min="2052" max="2052" width="2.28515625" style="4" customWidth="1"/>
    <col min="2053" max="2057" width="11.28515625" style="4" customWidth="1"/>
    <col min="2058" max="2058" width="2.28515625" style="4" customWidth="1"/>
    <col min="2059" max="2304" width="9" style="4" hidden="1"/>
    <col min="2305" max="2305" width="2.28515625" style="4" customWidth="1"/>
    <col min="2306" max="2306" width="27.42578125" style="4" customWidth="1"/>
    <col min="2307" max="2307" width="37.42578125" style="4" customWidth="1"/>
    <col min="2308" max="2308" width="2.28515625" style="4" customWidth="1"/>
    <col min="2309" max="2313" width="11.28515625" style="4" customWidth="1"/>
    <col min="2314" max="2314" width="2.28515625" style="4" customWidth="1"/>
    <col min="2315" max="2560" width="9" style="4" hidden="1"/>
    <col min="2561" max="2561" width="2.28515625" style="4" customWidth="1"/>
    <col min="2562" max="2562" width="27.42578125" style="4" customWidth="1"/>
    <col min="2563" max="2563" width="37.42578125" style="4" customWidth="1"/>
    <col min="2564" max="2564" width="2.28515625" style="4" customWidth="1"/>
    <col min="2565" max="2569" width="11.28515625" style="4" customWidth="1"/>
    <col min="2570" max="2570" width="2.28515625" style="4" customWidth="1"/>
    <col min="2571" max="2816" width="9" style="4" hidden="1"/>
    <col min="2817" max="2817" width="2.28515625" style="4" customWidth="1"/>
    <col min="2818" max="2818" width="27.42578125" style="4" customWidth="1"/>
    <col min="2819" max="2819" width="37.42578125" style="4" customWidth="1"/>
    <col min="2820" max="2820" width="2.28515625" style="4" customWidth="1"/>
    <col min="2821" max="2825" width="11.28515625" style="4" customWidth="1"/>
    <col min="2826" max="2826" width="2.28515625" style="4" customWidth="1"/>
    <col min="2827" max="3072" width="9" style="4" hidden="1"/>
    <col min="3073" max="3073" width="2.28515625" style="4" customWidth="1"/>
    <col min="3074" max="3074" width="27.42578125" style="4" customWidth="1"/>
    <col min="3075" max="3075" width="37.42578125" style="4" customWidth="1"/>
    <col min="3076" max="3076" width="2.28515625" style="4" customWidth="1"/>
    <col min="3077" max="3081" width="11.28515625" style="4" customWidth="1"/>
    <col min="3082" max="3082" width="2.28515625" style="4" customWidth="1"/>
    <col min="3083" max="3328" width="9" style="4" hidden="1"/>
    <col min="3329" max="3329" width="2.28515625" style="4" customWidth="1"/>
    <col min="3330" max="3330" width="27.42578125" style="4" customWidth="1"/>
    <col min="3331" max="3331" width="37.42578125" style="4" customWidth="1"/>
    <col min="3332" max="3332" width="2.28515625" style="4" customWidth="1"/>
    <col min="3333" max="3337" width="11.28515625" style="4" customWidth="1"/>
    <col min="3338" max="3338" width="2.28515625" style="4" customWidth="1"/>
    <col min="3339" max="3584" width="9" style="4" hidden="1"/>
    <col min="3585" max="3585" width="2.28515625" style="4" customWidth="1"/>
    <col min="3586" max="3586" width="27.42578125" style="4" customWidth="1"/>
    <col min="3587" max="3587" width="37.42578125" style="4" customWidth="1"/>
    <col min="3588" max="3588" width="2.28515625" style="4" customWidth="1"/>
    <col min="3589" max="3593" width="11.28515625" style="4" customWidth="1"/>
    <col min="3594" max="3594" width="2.28515625" style="4" customWidth="1"/>
    <col min="3595" max="3840" width="9" style="4" hidden="1"/>
    <col min="3841" max="3841" width="2.28515625" style="4" customWidth="1"/>
    <col min="3842" max="3842" width="27.42578125" style="4" customWidth="1"/>
    <col min="3843" max="3843" width="37.42578125" style="4" customWidth="1"/>
    <col min="3844" max="3844" width="2.28515625" style="4" customWidth="1"/>
    <col min="3845" max="3849" width="11.28515625" style="4" customWidth="1"/>
    <col min="3850" max="3850" width="2.28515625" style="4" customWidth="1"/>
    <col min="3851" max="4096" width="9" style="4" hidden="1"/>
    <col min="4097" max="4097" width="2.28515625" style="4" customWidth="1"/>
    <col min="4098" max="4098" width="27.42578125" style="4" customWidth="1"/>
    <col min="4099" max="4099" width="37.42578125" style="4" customWidth="1"/>
    <col min="4100" max="4100" width="2.28515625" style="4" customWidth="1"/>
    <col min="4101" max="4105" width="11.28515625" style="4" customWidth="1"/>
    <col min="4106" max="4106" width="2.28515625" style="4" customWidth="1"/>
    <col min="4107" max="4352" width="9" style="4" hidden="1"/>
    <col min="4353" max="4353" width="2.28515625" style="4" customWidth="1"/>
    <col min="4354" max="4354" width="27.42578125" style="4" customWidth="1"/>
    <col min="4355" max="4355" width="37.42578125" style="4" customWidth="1"/>
    <col min="4356" max="4356" width="2.28515625" style="4" customWidth="1"/>
    <col min="4357" max="4361" width="11.28515625" style="4" customWidth="1"/>
    <col min="4362" max="4362" width="2.28515625" style="4" customWidth="1"/>
    <col min="4363" max="4608" width="9" style="4" hidden="1"/>
    <col min="4609" max="4609" width="2.28515625" style="4" customWidth="1"/>
    <col min="4610" max="4610" width="27.42578125" style="4" customWidth="1"/>
    <col min="4611" max="4611" width="37.42578125" style="4" customWidth="1"/>
    <col min="4612" max="4612" width="2.28515625" style="4" customWidth="1"/>
    <col min="4613" max="4617" width="11.28515625" style="4" customWidth="1"/>
    <col min="4618" max="4618" width="2.28515625" style="4" customWidth="1"/>
    <col min="4619" max="4864" width="9" style="4" hidden="1"/>
    <col min="4865" max="4865" width="2.28515625" style="4" customWidth="1"/>
    <col min="4866" max="4866" width="27.42578125" style="4" customWidth="1"/>
    <col min="4867" max="4867" width="37.42578125" style="4" customWidth="1"/>
    <col min="4868" max="4868" width="2.28515625" style="4" customWidth="1"/>
    <col min="4869" max="4873" width="11.28515625" style="4" customWidth="1"/>
    <col min="4874" max="4874" width="2.28515625" style="4" customWidth="1"/>
    <col min="4875" max="5120" width="9" style="4" hidden="1"/>
    <col min="5121" max="5121" width="2.28515625" style="4" customWidth="1"/>
    <col min="5122" max="5122" width="27.42578125" style="4" customWidth="1"/>
    <col min="5123" max="5123" width="37.42578125" style="4" customWidth="1"/>
    <col min="5124" max="5124" width="2.28515625" style="4" customWidth="1"/>
    <col min="5125" max="5129" width="11.28515625" style="4" customWidth="1"/>
    <col min="5130" max="5130" width="2.28515625" style="4" customWidth="1"/>
    <col min="5131" max="5376" width="9" style="4" hidden="1"/>
    <col min="5377" max="5377" width="2.28515625" style="4" customWidth="1"/>
    <col min="5378" max="5378" width="27.42578125" style="4" customWidth="1"/>
    <col min="5379" max="5379" width="37.42578125" style="4" customWidth="1"/>
    <col min="5380" max="5380" width="2.28515625" style="4" customWidth="1"/>
    <col min="5381" max="5385" width="11.28515625" style="4" customWidth="1"/>
    <col min="5386" max="5386" width="2.28515625" style="4" customWidth="1"/>
    <col min="5387" max="5632" width="9" style="4" hidden="1"/>
    <col min="5633" max="5633" width="2.28515625" style="4" customWidth="1"/>
    <col min="5634" max="5634" width="27.42578125" style="4" customWidth="1"/>
    <col min="5635" max="5635" width="37.42578125" style="4" customWidth="1"/>
    <col min="5636" max="5636" width="2.28515625" style="4" customWidth="1"/>
    <col min="5637" max="5641" width="11.28515625" style="4" customWidth="1"/>
    <col min="5642" max="5642" width="2.28515625" style="4" customWidth="1"/>
    <col min="5643" max="5888" width="9" style="4" hidden="1"/>
    <col min="5889" max="5889" width="2.28515625" style="4" customWidth="1"/>
    <col min="5890" max="5890" width="27.42578125" style="4" customWidth="1"/>
    <col min="5891" max="5891" width="37.42578125" style="4" customWidth="1"/>
    <col min="5892" max="5892" width="2.28515625" style="4" customWidth="1"/>
    <col min="5893" max="5897" width="11.28515625" style="4" customWidth="1"/>
    <col min="5898" max="5898" width="2.28515625" style="4" customWidth="1"/>
    <col min="5899" max="6144" width="9" style="4" hidden="1"/>
    <col min="6145" max="6145" width="2.28515625" style="4" customWidth="1"/>
    <col min="6146" max="6146" width="27.42578125" style="4" customWidth="1"/>
    <col min="6147" max="6147" width="37.42578125" style="4" customWidth="1"/>
    <col min="6148" max="6148" width="2.28515625" style="4" customWidth="1"/>
    <col min="6149" max="6153" width="11.28515625" style="4" customWidth="1"/>
    <col min="6154" max="6154" width="2.28515625" style="4" customWidth="1"/>
    <col min="6155" max="6400" width="9" style="4" hidden="1"/>
    <col min="6401" max="6401" width="2.28515625" style="4" customWidth="1"/>
    <col min="6402" max="6402" width="27.42578125" style="4" customWidth="1"/>
    <col min="6403" max="6403" width="37.42578125" style="4" customWidth="1"/>
    <col min="6404" max="6404" width="2.28515625" style="4" customWidth="1"/>
    <col min="6405" max="6409" width="11.28515625" style="4" customWidth="1"/>
    <col min="6410" max="6410" width="2.28515625" style="4" customWidth="1"/>
    <col min="6411" max="6656" width="9" style="4" hidden="1"/>
    <col min="6657" max="6657" width="2.28515625" style="4" customWidth="1"/>
    <col min="6658" max="6658" width="27.42578125" style="4" customWidth="1"/>
    <col min="6659" max="6659" width="37.42578125" style="4" customWidth="1"/>
    <col min="6660" max="6660" width="2.28515625" style="4" customWidth="1"/>
    <col min="6661" max="6665" width="11.28515625" style="4" customWidth="1"/>
    <col min="6666" max="6666" width="2.28515625" style="4" customWidth="1"/>
    <col min="6667" max="6912" width="9" style="4" hidden="1"/>
    <col min="6913" max="6913" width="2.28515625" style="4" customWidth="1"/>
    <col min="6914" max="6914" width="27.42578125" style="4" customWidth="1"/>
    <col min="6915" max="6915" width="37.42578125" style="4" customWidth="1"/>
    <col min="6916" max="6916" width="2.28515625" style="4" customWidth="1"/>
    <col min="6917" max="6921" width="11.28515625" style="4" customWidth="1"/>
    <col min="6922" max="6922" width="2.28515625" style="4" customWidth="1"/>
    <col min="6923" max="7168" width="9" style="4" hidden="1"/>
    <col min="7169" max="7169" width="2.28515625" style="4" customWidth="1"/>
    <col min="7170" max="7170" width="27.42578125" style="4" customWidth="1"/>
    <col min="7171" max="7171" width="37.42578125" style="4" customWidth="1"/>
    <col min="7172" max="7172" width="2.28515625" style="4" customWidth="1"/>
    <col min="7173" max="7177" width="11.28515625" style="4" customWidth="1"/>
    <col min="7178" max="7178" width="2.28515625" style="4" customWidth="1"/>
    <col min="7179" max="7424" width="9" style="4" hidden="1"/>
    <col min="7425" max="7425" width="2.28515625" style="4" customWidth="1"/>
    <col min="7426" max="7426" width="27.42578125" style="4" customWidth="1"/>
    <col min="7427" max="7427" width="37.42578125" style="4" customWidth="1"/>
    <col min="7428" max="7428" width="2.28515625" style="4" customWidth="1"/>
    <col min="7429" max="7433" width="11.28515625" style="4" customWidth="1"/>
    <col min="7434" max="7434" width="2.28515625" style="4" customWidth="1"/>
    <col min="7435" max="7680" width="9" style="4" hidden="1"/>
    <col min="7681" max="7681" width="2.28515625" style="4" customWidth="1"/>
    <col min="7682" max="7682" width="27.42578125" style="4" customWidth="1"/>
    <col min="7683" max="7683" width="37.42578125" style="4" customWidth="1"/>
    <col min="7684" max="7684" width="2.28515625" style="4" customWidth="1"/>
    <col min="7685" max="7689" width="11.28515625" style="4" customWidth="1"/>
    <col min="7690" max="7690" width="2.28515625" style="4" customWidth="1"/>
    <col min="7691" max="7936" width="9" style="4" hidden="1"/>
    <col min="7937" max="7937" width="2.28515625" style="4" customWidth="1"/>
    <col min="7938" max="7938" width="27.42578125" style="4" customWidth="1"/>
    <col min="7939" max="7939" width="37.42578125" style="4" customWidth="1"/>
    <col min="7940" max="7940" width="2.28515625" style="4" customWidth="1"/>
    <col min="7941" max="7945" width="11.28515625" style="4" customWidth="1"/>
    <col min="7946" max="7946" width="2.28515625" style="4" customWidth="1"/>
    <col min="7947" max="8192" width="9" style="4" hidden="1"/>
    <col min="8193" max="8193" width="2.28515625" style="4" customWidth="1"/>
    <col min="8194" max="8194" width="27.42578125" style="4" customWidth="1"/>
    <col min="8195" max="8195" width="37.42578125" style="4" customWidth="1"/>
    <col min="8196" max="8196" width="2.28515625" style="4" customWidth="1"/>
    <col min="8197" max="8201" width="11.28515625" style="4" customWidth="1"/>
    <col min="8202" max="8202" width="2.28515625" style="4" customWidth="1"/>
    <col min="8203" max="8448" width="9" style="4" hidden="1"/>
    <col min="8449" max="8449" width="2.28515625" style="4" customWidth="1"/>
    <col min="8450" max="8450" width="27.42578125" style="4" customWidth="1"/>
    <col min="8451" max="8451" width="37.42578125" style="4" customWidth="1"/>
    <col min="8452" max="8452" width="2.28515625" style="4" customWidth="1"/>
    <col min="8453" max="8457" width="11.28515625" style="4" customWidth="1"/>
    <col min="8458" max="8458" width="2.28515625" style="4" customWidth="1"/>
    <col min="8459" max="8704" width="9" style="4" hidden="1"/>
    <col min="8705" max="8705" width="2.28515625" style="4" customWidth="1"/>
    <col min="8706" max="8706" width="27.42578125" style="4" customWidth="1"/>
    <col min="8707" max="8707" width="37.42578125" style="4" customWidth="1"/>
    <col min="8708" max="8708" width="2.28515625" style="4" customWidth="1"/>
    <col min="8709" max="8713" width="11.28515625" style="4" customWidth="1"/>
    <col min="8714" max="8714" width="2.28515625" style="4" customWidth="1"/>
    <col min="8715" max="8960" width="9" style="4" hidden="1"/>
    <col min="8961" max="8961" width="2.28515625" style="4" customWidth="1"/>
    <col min="8962" max="8962" width="27.42578125" style="4" customWidth="1"/>
    <col min="8963" max="8963" width="37.42578125" style="4" customWidth="1"/>
    <col min="8964" max="8964" width="2.28515625" style="4" customWidth="1"/>
    <col min="8965" max="8969" width="11.28515625" style="4" customWidth="1"/>
    <col min="8970" max="8970" width="2.28515625" style="4" customWidth="1"/>
    <col min="8971" max="9216" width="9" style="4" hidden="1"/>
    <col min="9217" max="9217" width="2.28515625" style="4" customWidth="1"/>
    <col min="9218" max="9218" width="27.42578125" style="4" customWidth="1"/>
    <col min="9219" max="9219" width="37.42578125" style="4" customWidth="1"/>
    <col min="9220" max="9220" width="2.28515625" style="4" customWidth="1"/>
    <col min="9221" max="9225" width="11.28515625" style="4" customWidth="1"/>
    <col min="9226" max="9226" width="2.28515625" style="4" customWidth="1"/>
    <col min="9227" max="9472" width="9" style="4" hidden="1"/>
    <col min="9473" max="9473" width="2.28515625" style="4" customWidth="1"/>
    <col min="9474" max="9474" width="27.42578125" style="4" customWidth="1"/>
    <col min="9475" max="9475" width="37.42578125" style="4" customWidth="1"/>
    <col min="9476" max="9476" width="2.28515625" style="4" customWidth="1"/>
    <col min="9477" max="9481" width="11.28515625" style="4" customWidth="1"/>
    <col min="9482" max="9482" width="2.28515625" style="4" customWidth="1"/>
    <col min="9483" max="9728" width="9" style="4" hidden="1"/>
    <col min="9729" max="9729" width="2.28515625" style="4" customWidth="1"/>
    <col min="9730" max="9730" width="27.42578125" style="4" customWidth="1"/>
    <col min="9731" max="9731" width="37.42578125" style="4" customWidth="1"/>
    <col min="9732" max="9732" width="2.28515625" style="4" customWidth="1"/>
    <col min="9733" max="9737" width="11.28515625" style="4" customWidth="1"/>
    <col min="9738" max="9738" width="2.28515625" style="4" customWidth="1"/>
    <col min="9739" max="9984" width="9" style="4" hidden="1"/>
    <col min="9985" max="9985" width="2.28515625" style="4" customWidth="1"/>
    <col min="9986" max="9986" width="27.42578125" style="4" customWidth="1"/>
    <col min="9987" max="9987" width="37.42578125" style="4" customWidth="1"/>
    <col min="9988" max="9988" width="2.28515625" style="4" customWidth="1"/>
    <col min="9989" max="9993" width="11.28515625" style="4" customWidth="1"/>
    <col min="9994" max="9994" width="2.28515625" style="4" customWidth="1"/>
    <col min="9995" max="10240" width="9" style="4" hidden="1"/>
    <col min="10241" max="10241" width="2.28515625" style="4" customWidth="1"/>
    <col min="10242" max="10242" width="27.42578125" style="4" customWidth="1"/>
    <col min="10243" max="10243" width="37.42578125" style="4" customWidth="1"/>
    <col min="10244" max="10244" width="2.28515625" style="4" customWidth="1"/>
    <col min="10245" max="10249" width="11.28515625" style="4" customWidth="1"/>
    <col min="10250" max="10250" width="2.28515625" style="4" customWidth="1"/>
    <col min="10251" max="10496" width="9" style="4" hidden="1"/>
    <col min="10497" max="10497" width="2.28515625" style="4" customWidth="1"/>
    <col min="10498" max="10498" width="27.42578125" style="4" customWidth="1"/>
    <col min="10499" max="10499" width="37.42578125" style="4" customWidth="1"/>
    <col min="10500" max="10500" width="2.28515625" style="4" customWidth="1"/>
    <col min="10501" max="10505" width="11.28515625" style="4" customWidth="1"/>
    <col min="10506" max="10506" width="2.28515625" style="4" customWidth="1"/>
    <col min="10507" max="10752" width="9" style="4" hidden="1"/>
    <col min="10753" max="10753" width="2.28515625" style="4" customWidth="1"/>
    <col min="10754" max="10754" width="27.42578125" style="4" customWidth="1"/>
    <col min="10755" max="10755" width="37.42578125" style="4" customWidth="1"/>
    <col min="10756" max="10756" width="2.28515625" style="4" customWidth="1"/>
    <col min="10757" max="10761" width="11.28515625" style="4" customWidth="1"/>
    <col min="10762" max="10762" width="2.28515625" style="4" customWidth="1"/>
    <col min="10763" max="11008" width="9" style="4" hidden="1"/>
    <col min="11009" max="11009" width="2.28515625" style="4" customWidth="1"/>
    <col min="11010" max="11010" width="27.42578125" style="4" customWidth="1"/>
    <col min="11011" max="11011" width="37.42578125" style="4" customWidth="1"/>
    <col min="11012" max="11012" width="2.28515625" style="4" customWidth="1"/>
    <col min="11013" max="11017" width="11.28515625" style="4" customWidth="1"/>
    <col min="11018" max="11018" width="2.28515625" style="4" customWidth="1"/>
    <col min="11019" max="11264" width="9" style="4" hidden="1"/>
    <col min="11265" max="11265" width="2.28515625" style="4" customWidth="1"/>
    <col min="11266" max="11266" width="27.42578125" style="4" customWidth="1"/>
    <col min="11267" max="11267" width="37.42578125" style="4" customWidth="1"/>
    <col min="11268" max="11268" width="2.28515625" style="4" customWidth="1"/>
    <col min="11269" max="11273" width="11.28515625" style="4" customWidth="1"/>
    <col min="11274" max="11274" width="2.28515625" style="4" customWidth="1"/>
    <col min="11275" max="11520" width="9" style="4" hidden="1"/>
    <col min="11521" max="11521" width="2.28515625" style="4" customWidth="1"/>
    <col min="11522" max="11522" width="27.42578125" style="4" customWidth="1"/>
    <col min="11523" max="11523" width="37.42578125" style="4" customWidth="1"/>
    <col min="11524" max="11524" width="2.28515625" style="4" customWidth="1"/>
    <col min="11525" max="11529" width="11.28515625" style="4" customWidth="1"/>
    <col min="11530" max="11530" width="2.28515625" style="4" customWidth="1"/>
    <col min="11531" max="11776" width="9" style="4" hidden="1"/>
    <col min="11777" max="11777" width="2.28515625" style="4" customWidth="1"/>
    <col min="11778" max="11778" width="27.42578125" style="4" customWidth="1"/>
    <col min="11779" max="11779" width="37.42578125" style="4" customWidth="1"/>
    <col min="11780" max="11780" width="2.28515625" style="4" customWidth="1"/>
    <col min="11781" max="11785" width="11.28515625" style="4" customWidth="1"/>
    <col min="11786" max="11786" width="2.28515625" style="4" customWidth="1"/>
    <col min="11787" max="12032" width="9" style="4" hidden="1"/>
    <col min="12033" max="12033" width="2.28515625" style="4" customWidth="1"/>
    <col min="12034" max="12034" width="27.42578125" style="4" customWidth="1"/>
    <col min="12035" max="12035" width="37.42578125" style="4" customWidth="1"/>
    <col min="12036" max="12036" width="2.28515625" style="4" customWidth="1"/>
    <col min="12037" max="12041" width="11.28515625" style="4" customWidth="1"/>
    <col min="12042" max="12042" width="2.28515625" style="4" customWidth="1"/>
    <col min="12043" max="12288" width="9" style="4" hidden="1"/>
    <col min="12289" max="12289" width="2.28515625" style="4" customWidth="1"/>
    <col min="12290" max="12290" width="27.42578125" style="4" customWidth="1"/>
    <col min="12291" max="12291" width="37.42578125" style="4" customWidth="1"/>
    <col min="12292" max="12292" width="2.28515625" style="4" customWidth="1"/>
    <col min="12293" max="12297" width="11.28515625" style="4" customWidth="1"/>
    <col min="12298" max="12298" width="2.28515625" style="4" customWidth="1"/>
    <col min="12299" max="12544" width="9" style="4" hidden="1"/>
    <col min="12545" max="12545" width="2.28515625" style="4" customWidth="1"/>
    <col min="12546" max="12546" width="27.42578125" style="4" customWidth="1"/>
    <col min="12547" max="12547" width="37.42578125" style="4" customWidth="1"/>
    <col min="12548" max="12548" width="2.28515625" style="4" customWidth="1"/>
    <col min="12549" max="12553" width="11.28515625" style="4" customWidth="1"/>
    <col min="12554" max="12554" width="2.28515625" style="4" customWidth="1"/>
    <col min="12555" max="12800" width="9" style="4" hidden="1"/>
    <col min="12801" max="12801" width="2.28515625" style="4" customWidth="1"/>
    <col min="12802" max="12802" width="27.42578125" style="4" customWidth="1"/>
    <col min="12803" max="12803" width="37.42578125" style="4" customWidth="1"/>
    <col min="12804" max="12804" width="2.28515625" style="4" customWidth="1"/>
    <col min="12805" max="12809" width="11.28515625" style="4" customWidth="1"/>
    <col min="12810" max="12810" width="2.28515625" style="4" customWidth="1"/>
    <col min="12811" max="13056" width="9" style="4" hidden="1"/>
    <col min="13057" max="13057" width="2.28515625" style="4" customWidth="1"/>
    <col min="13058" max="13058" width="27.42578125" style="4" customWidth="1"/>
    <col min="13059" max="13059" width="37.42578125" style="4" customWidth="1"/>
    <col min="13060" max="13060" width="2.28515625" style="4" customWidth="1"/>
    <col min="13061" max="13065" width="11.28515625" style="4" customWidth="1"/>
    <col min="13066" max="13066" width="2.28515625" style="4" customWidth="1"/>
    <col min="13067" max="13312" width="9" style="4" hidden="1"/>
    <col min="13313" max="13313" width="2.28515625" style="4" customWidth="1"/>
    <col min="13314" max="13314" width="27.42578125" style="4" customWidth="1"/>
    <col min="13315" max="13315" width="37.42578125" style="4" customWidth="1"/>
    <col min="13316" max="13316" width="2.28515625" style="4" customWidth="1"/>
    <col min="13317" max="13321" width="11.28515625" style="4" customWidth="1"/>
    <col min="13322" max="13322" width="2.28515625" style="4" customWidth="1"/>
    <col min="13323" max="13568" width="9" style="4" hidden="1"/>
    <col min="13569" max="13569" width="2.28515625" style="4" customWidth="1"/>
    <col min="13570" max="13570" width="27.42578125" style="4" customWidth="1"/>
    <col min="13571" max="13571" width="37.42578125" style="4" customWidth="1"/>
    <col min="13572" max="13572" width="2.28515625" style="4" customWidth="1"/>
    <col min="13573" max="13577" width="11.28515625" style="4" customWidth="1"/>
    <col min="13578" max="13578" width="2.28515625" style="4" customWidth="1"/>
    <col min="13579" max="13824" width="9" style="4" hidden="1"/>
    <col min="13825" max="13825" width="2.28515625" style="4" customWidth="1"/>
    <col min="13826" max="13826" width="27.42578125" style="4" customWidth="1"/>
    <col min="13827" max="13827" width="37.42578125" style="4" customWidth="1"/>
    <col min="13828" max="13828" width="2.28515625" style="4" customWidth="1"/>
    <col min="13829" max="13833" width="11.28515625" style="4" customWidth="1"/>
    <col min="13834" max="13834" width="2.28515625" style="4" customWidth="1"/>
    <col min="13835" max="14080" width="9" style="4" hidden="1"/>
    <col min="14081" max="14081" width="2.28515625" style="4" customWidth="1"/>
    <col min="14082" max="14082" width="27.42578125" style="4" customWidth="1"/>
    <col min="14083" max="14083" width="37.42578125" style="4" customWidth="1"/>
    <col min="14084" max="14084" width="2.28515625" style="4" customWidth="1"/>
    <col min="14085" max="14089" width="11.28515625" style="4" customWidth="1"/>
    <col min="14090" max="14090" width="2.28515625" style="4" customWidth="1"/>
    <col min="14091" max="14336" width="9" style="4" hidden="1"/>
    <col min="14337" max="14337" width="2.28515625" style="4" customWidth="1"/>
    <col min="14338" max="14338" width="27.42578125" style="4" customWidth="1"/>
    <col min="14339" max="14339" width="37.42578125" style="4" customWidth="1"/>
    <col min="14340" max="14340" width="2.28515625" style="4" customWidth="1"/>
    <col min="14341" max="14345" width="11.28515625" style="4" customWidth="1"/>
    <col min="14346" max="14346" width="2.28515625" style="4" customWidth="1"/>
    <col min="14347" max="14592" width="9" style="4" hidden="1"/>
    <col min="14593" max="14593" width="2.28515625" style="4" customWidth="1"/>
    <col min="14594" max="14594" width="27.42578125" style="4" customWidth="1"/>
    <col min="14595" max="14595" width="37.42578125" style="4" customWidth="1"/>
    <col min="14596" max="14596" width="2.28515625" style="4" customWidth="1"/>
    <col min="14597" max="14601" width="11.28515625" style="4" customWidth="1"/>
    <col min="14602" max="14602" width="2.28515625" style="4" customWidth="1"/>
    <col min="14603" max="14848" width="9" style="4" hidden="1"/>
    <col min="14849" max="14849" width="2.28515625" style="4" customWidth="1"/>
    <col min="14850" max="14850" width="27.42578125" style="4" customWidth="1"/>
    <col min="14851" max="14851" width="37.42578125" style="4" customWidth="1"/>
    <col min="14852" max="14852" width="2.28515625" style="4" customWidth="1"/>
    <col min="14853" max="14857" width="11.28515625" style="4" customWidth="1"/>
    <col min="14858" max="14858" width="2.28515625" style="4" customWidth="1"/>
    <col min="14859" max="15104" width="9" style="4" hidden="1"/>
    <col min="15105" max="15105" width="2.28515625" style="4" customWidth="1"/>
    <col min="15106" max="15106" width="27.42578125" style="4" customWidth="1"/>
    <col min="15107" max="15107" width="37.42578125" style="4" customWidth="1"/>
    <col min="15108" max="15108" width="2.28515625" style="4" customWidth="1"/>
    <col min="15109" max="15113" width="11.28515625" style="4" customWidth="1"/>
    <col min="15114" max="15114" width="2.28515625" style="4" customWidth="1"/>
    <col min="15115" max="15360" width="9" style="4" hidden="1"/>
    <col min="15361" max="15361" width="2.28515625" style="4" customWidth="1"/>
    <col min="15362" max="15362" width="27.42578125" style="4" customWidth="1"/>
    <col min="15363" max="15363" width="37.42578125" style="4" customWidth="1"/>
    <col min="15364" max="15364" width="2.28515625" style="4" customWidth="1"/>
    <col min="15365" max="15369" width="11.28515625" style="4" customWidth="1"/>
    <col min="15370" max="15370" width="2.28515625" style="4" customWidth="1"/>
    <col min="15371" max="15616" width="9" style="4" hidden="1"/>
    <col min="15617" max="15617" width="2.28515625" style="4" customWidth="1"/>
    <col min="15618" max="15618" width="27.42578125" style="4" customWidth="1"/>
    <col min="15619" max="15619" width="37.42578125" style="4" customWidth="1"/>
    <col min="15620" max="15620" width="2.28515625" style="4" customWidth="1"/>
    <col min="15621" max="15625" width="11.28515625" style="4" customWidth="1"/>
    <col min="15626" max="15626" width="2.28515625" style="4" customWidth="1"/>
    <col min="15627" max="15872" width="9" style="4" hidden="1"/>
    <col min="15873" max="15873" width="2.28515625" style="4" customWidth="1"/>
    <col min="15874" max="15874" width="27.42578125" style="4" customWidth="1"/>
    <col min="15875" max="15875" width="37.42578125" style="4" customWidth="1"/>
    <col min="15876" max="15876" width="2.28515625" style="4" customWidth="1"/>
    <col min="15877" max="15881" width="11.28515625" style="4" customWidth="1"/>
    <col min="15882" max="15882" width="2.28515625" style="4" customWidth="1"/>
    <col min="15883" max="16128" width="9" style="4" hidden="1"/>
    <col min="16129" max="16129" width="2.28515625" style="4" customWidth="1"/>
    <col min="16130" max="16130" width="27.42578125" style="4" customWidth="1"/>
    <col min="16131" max="16131" width="37.42578125" style="4" customWidth="1"/>
    <col min="16132" max="16132" width="2.28515625" style="4" customWidth="1"/>
    <col min="16133" max="16137" width="11.28515625" style="4" customWidth="1"/>
    <col min="16138" max="16138" width="2.28515625" style="4" customWidth="1"/>
    <col min="16139" max="16384" width="9" style="4" hidden="1"/>
  </cols>
  <sheetData>
    <row r="1" spans="1:256" ht="12" customHeight="1">
      <c r="A1" s="1"/>
      <c r="B1" s="2"/>
      <c r="C1" s="2"/>
      <c r="D1" s="2"/>
      <c r="E1" s="2"/>
      <c r="F1" s="3"/>
      <c r="G1" s="3"/>
      <c r="H1" s="3"/>
      <c r="I1" s="2"/>
      <c r="J1" s="2"/>
    </row>
    <row r="2" spans="1:256" s="7" customFormat="1" ht="28.5" customHeight="1">
      <c r="A2" s="2"/>
      <c r="B2" s="155" t="s">
        <v>0</v>
      </c>
      <c r="C2" s="155"/>
      <c r="D2" s="2"/>
      <c r="E2" s="2"/>
      <c r="F2" s="3"/>
      <c r="G2" s="3"/>
      <c r="H2" s="3"/>
      <c r="I2" s="5"/>
      <c r="J2" s="5"/>
      <c r="K2" s="6"/>
    </row>
    <row r="3" spans="1:256" s="7" customFormat="1" ht="12" customHeight="1" thickBot="1">
      <c r="A3" s="2"/>
      <c r="B3" s="2"/>
      <c r="C3" s="8"/>
      <c r="D3" s="2"/>
      <c r="E3" s="2"/>
      <c r="F3" s="3"/>
      <c r="G3" s="2"/>
      <c r="H3" s="2"/>
      <c r="I3" s="5"/>
      <c r="J3" s="5"/>
      <c r="K3" s="6"/>
    </row>
    <row r="4" spans="1:256" s="7" customFormat="1" ht="15" customHeight="1" thickTop="1" thickBot="1">
      <c r="A4" s="2"/>
      <c r="B4" s="9" t="s">
        <v>1</v>
      </c>
      <c r="C4" s="10" t="s">
        <v>2</v>
      </c>
      <c r="D4" s="2"/>
      <c r="E4" s="156" t="str">
        <f>IF(C4="*Not Listed","Please enter country name here →","")</f>
        <v/>
      </c>
      <c r="F4" s="156"/>
      <c r="G4" s="157"/>
      <c r="H4" s="157"/>
      <c r="I4" s="157"/>
      <c r="J4" s="5"/>
      <c r="K4" s="6"/>
    </row>
    <row r="5" spans="1:256" s="7" customFormat="1" ht="12" customHeight="1" thickTop="1" thickBot="1">
      <c r="A5" s="2"/>
      <c r="B5" s="8"/>
      <c r="C5" s="8"/>
      <c r="D5" s="2"/>
      <c r="E5" s="2"/>
      <c r="F5" s="2"/>
      <c r="G5" s="2"/>
      <c r="H5" s="2"/>
      <c r="I5" s="5"/>
      <c r="J5" s="5"/>
      <c r="K5" s="6"/>
    </row>
    <row r="6" spans="1:256" ht="14.25" thickTop="1" thickBot="1">
      <c r="A6" s="2"/>
      <c r="B6" s="11" t="s">
        <v>3</v>
      </c>
      <c r="C6" s="10">
        <v>2020</v>
      </c>
      <c r="D6" s="2"/>
      <c r="E6" s="2"/>
      <c r="F6" s="155" t="s">
        <v>4</v>
      </c>
      <c r="G6" s="155"/>
      <c r="H6" s="155"/>
      <c r="I6" s="8"/>
      <c r="J6" s="8"/>
      <c r="K6" s="12"/>
    </row>
    <row r="7" spans="1:256" ht="12" customHeight="1" thickTop="1" thickBot="1">
      <c r="A7" s="2"/>
      <c r="B7" s="8"/>
      <c r="C7" s="8"/>
      <c r="D7" s="2"/>
      <c r="E7" s="2"/>
      <c r="F7" s="155"/>
      <c r="G7" s="155"/>
      <c r="H7" s="155"/>
      <c r="I7" s="8"/>
      <c r="J7" s="8"/>
      <c r="K7" s="12"/>
    </row>
    <row r="8" spans="1:256" ht="14.25" thickTop="1" thickBot="1">
      <c r="A8" s="2"/>
      <c r="B8" s="13" t="s">
        <v>5</v>
      </c>
      <c r="C8" s="14" t="s">
        <v>6</v>
      </c>
      <c r="D8" s="2"/>
      <c r="E8" s="2"/>
      <c r="F8" s="155"/>
      <c r="G8" s="155"/>
      <c r="H8" s="155"/>
      <c r="I8" s="8"/>
      <c r="J8" s="8"/>
      <c r="K8" s="12"/>
    </row>
    <row r="9" spans="1:256" s="16" customFormat="1" ht="12" customHeight="1" thickTop="1" thickBot="1">
      <c r="A9" s="3"/>
      <c r="B9" s="8"/>
      <c r="C9" s="8"/>
      <c r="D9" s="3"/>
      <c r="E9" s="3"/>
      <c r="F9" s="155"/>
      <c r="G9" s="155"/>
      <c r="H9" s="155"/>
      <c r="I9" s="8"/>
      <c r="J9" s="8"/>
      <c r="K9" s="12"/>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row>
    <row r="10" spans="1:256" ht="14.25" thickTop="1" thickBot="1">
      <c r="A10" s="2"/>
      <c r="B10" s="13" t="s">
        <v>7</v>
      </c>
      <c r="C10" s="17">
        <v>45298</v>
      </c>
      <c r="D10" s="2"/>
      <c r="E10" s="2"/>
      <c r="F10" s="155"/>
      <c r="G10" s="155"/>
      <c r="H10" s="155"/>
      <c r="I10" s="8"/>
      <c r="J10" s="8"/>
      <c r="K10" s="12"/>
    </row>
    <row r="11" spans="1:256" ht="12" customHeight="1" thickTop="1" thickBot="1">
      <c r="A11" s="2"/>
      <c r="B11" s="8"/>
      <c r="C11" s="8"/>
      <c r="D11" s="2"/>
      <c r="E11" s="2"/>
      <c r="F11" s="3"/>
      <c r="G11" s="2"/>
      <c r="H11" s="2"/>
      <c r="I11" s="8"/>
      <c r="J11" s="8"/>
      <c r="K11" s="12"/>
    </row>
    <row r="12" spans="1:256" ht="14.25" thickTop="1" thickBot="1">
      <c r="A12" s="2"/>
      <c r="B12" s="13" t="s">
        <v>8</v>
      </c>
      <c r="C12" s="10" t="s">
        <v>9</v>
      </c>
      <c r="D12" s="2"/>
      <c r="E12" s="2"/>
      <c r="F12" s="3"/>
      <c r="G12" s="2"/>
      <c r="H12" s="2"/>
      <c r="I12" s="8"/>
      <c r="J12" s="8"/>
      <c r="K12" s="12"/>
    </row>
    <row r="13" spans="1:256" ht="13.5" customHeight="1" thickTop="1">
      <c r="A13" s="2"/>
      <c r="B13" s="2"/>
      <c r="C13" s="2"/>
      <c r="D13" s="2"/>
      <c r="E13" s="2"/>
      <c r="F13" s="3"/>
      <c r="G13" s="2"/>
      <c r="H13" s="2"/>
      <c r="I13" s="8"/>
      <c r="J13" s="8"/>
      <c r="K13" s="12"/>
    </row>
    <row r="14" spans="1:256" ht="13.5" customHeight="1">
      <c r="A14" s="2"/>
      <c r="B14" s="18"/>
      <c r="C14" s="2"/>
      <c r="D14" s="19"/>
      <c r="E14" s="2"/>
      <c r="F14" s="3"/>
      <c r="G14" s="2"/>
      <c r="H14" s="2"/>
      <c r="I14" s="8"/>
      <c r="J14" s="8"/>
      <c r="K14" s="12"/>
    </row>
    <row r="15" spans="1:256" ht="16.5" thickBot="1">
      <c r="A15" s="2"/>
      <c r="B15" s="158" t="s">
        <v>10</v>
      </c>
      <c r="C15" s="158"/>
      <c r="D15" s="20"/>
      <c r="E15" s="21" t="s">
        <v>11</v>
      </c>
      <c r="F15" s="22">
        <v>2022</v>
      </c>
      <c r="G15" s="2"/>
      <c r="H15" s="2"/>
      <c r="I15" s="8"/>
      <c r="J15" s="8"/>
    </row>
    <row r="16" spans="1:256" ht="15" customHeight="1" thickTop="1">
      <c r="A16" s="2"/>
      <c r="B16" s="140" t="s">
        <v>12</v>
      </c>
      <c r="C16" s="141"/>
      <c r="D16" s="8"/>
      <c r="E16" s="146" t="s">
        <v>13</v>
      </c>
      <c r="F16" s="147"/>
      <c r="G16" s="147"/>
      <c r="H16" s="147"/>
      <c r="I16" s="148"/>
      <c r="J16" s="8"/>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256" ht="15" customHeight="1">
      <c r="A17" s="2"/>
      <c r="B17" s="142"/>
      <c r="C17" s="143"/>
      <c r="D17" s="8"/>
      <c r="E17" s="149"/>
      <c r="F17" s="150"/>
      <c r="G17" s="150"/>
      <c r="H17" s="150"/>
      <c r="I17" s="151"/>
      <c r="J17" s="8"/>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15" customHeight="1">
      <c r="A18" s="2"/>
      <c r="B18" s="142"/>
      <c r="C18" s="143"/>
      <c r="D18" s="8"/>
      <c r="E18" s="149"/>
      <c r="F18" s="150"/>
      <c r="G18" s="150"/>
      <c r="H18" s="150"/>
      <c r="I18" s="151"/>
      <c r="J18" s="8"/>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15" customHeight="1">
      <c r="A19" s="2"/>
      <c r="B19" s="142"/>
      <c r="C19" s="143"/>
      <c r="D19" s="8"/>
      <c r="E19" s="149"/>
      <c r="F19" s="150"/>
      <c r="G19" s="150"/>
      <c r="H19" s="150"/>
      <c r="I19" s="151"/>
      <c r="J19" s="8"/>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15" customHeight="1">
      <c r="A20" s="2"/>
      <c r="B20" s="142"/>
      <c r="C20" s="143"/>
      <c r="D20" s="8"/>
      <c r="E20" s="149"/>
      <c r="F20" s="150"/>
      <c r="G20" s="150"/>
      <c r="H20" s="150"/>
      <c r="I20" s="151"/>
      <c r="J20" s="8"/>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15" customHeight="1">
      <c r="A21" s="2"/>
      <c r="B21" s="142"/>
      <c r="C21" s="143"/>
      <c r="D21" s="8"/>
      <c r="E21" s="149"/>
      <c r="F21" s="150"/>
      <c r="G21" s="150"/>
      <c r="H21" s="150"/>
      <c r="I21" s="151"/>
      <c r="J21" s="8"/>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15" customHeight="1">
      <c r="A22" s="2"/>
      <c r="B22" s="142"/>
      <c r="C22" s="143"/>
      <c r="D22" s="8"/>
      <c r="E22" s="149"/>
      <c r="F22" s="150"/>
      <c r="G22" s="150"/>
      <c r="H22" s="150"/>
      <c r="I22" s="151"/>
      <c r="J22" s="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15" customHeight="1">
      <c r="A23" s="2"/>
      <c r="B23" s="142"/>
      <c r="C23" s="143"/>
      <c r="D23" s="8"/>
      <c r="E23" s="149"/>
      <c r="F23" s="150"/>
      <c r="G23" s="150"/>
      <c r="H23" s="150"/>
      <c r="I23" s="151"/>
      <c r="J23" s="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15" customHeight="1">
      <c r="A24" s="2"/>
      <c r="B24" s="142"/>
      <c r="C24" s="143"/>
      <c r="D24" s="8"/>
      <c r="E24" s="149"/>
      <c r="F24" s="150"/>
      <c r="G24" s="150"/>
      <c r="H24" s="150"/>
      <c r="I24" s="151"/>
      <c r="J24" s="8"/>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15" customHeight="1">
      <c r="A25" s="2"/>
      <c r="B25" s="142"/>
      <c r="C25" s="143"/>
      <c r="D25" s="8"/>
      <c r="E25" s="149"/>
      <c r="F25" s="150"/>
      <c r="G25" s="150"/>
      <c r="H25" s="150"/>
      <c r="I25" s="151"/>
      <c r="J25" s="8"/>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15" customHeight="1">
      <c r="A26" s="2"/>
      <c r="B26" s="142"/>
      <c r="C26" s="143"/>
      <c r="D26" s="8"/>
      <c r="E26" s="149"/>
      <c r="F26" s="150"/>
      <c r="G26" s="150"/>
      <c r="H26" s="150"/>
      <c r="I26" s="151"/>
      <c r="J26" s="8"/>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15" customHeight="1">
      <c r="A27" s="2"/>
      <c r="B27" s="142"/>
      <c r="C27" s="143"/>
      <c r="D27" s="8"/>
      <c r="E27" s="149"/>
      <c r="F27" s="150"/>
      <c r="G27" s="150"/>
      <c r="H27" s="150"/>
      <c r="I27" s="151"/>
      <c r="J27" s="8"/>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15" customHeight="1">
      <c r="A28" s="2"/>
      <c r="B28" s="142"/>
      <c r="C28" s="143"/>
      <c r="D28" s="8"/>
      <c r="E28" s="149"/>
      <c r="F28" s="150"/>
      <c r="G28" s="150"/>
      <c r="H28" s="150"/>
      <c r="I28" s="151"/>
      <c r="J28" s="8"/>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15" customHeight="1">
      <c r="A29" s="2"/>
      <c r="B29" s="142"/>
      <c r="C29" s="143"/>
      <c r="D29" s="8"/>
      <c r="E29" s="149"/>
      <c r="F29" s="150"/>
      <c r="G29" s="150"/>
      <c r="H29" s="150"/>
      <c r="I29" s="151"/>
      <c r="J29" s="8"/>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15" customHeight="1">
      <c r="A30" s="2"/>
      <c r="B30" s="142"/>
      <c r="C30" s="143"/>
      <c r="D30" s="8"/>
      <c r="E30" s="149"/>
      <c r="F30" s="150"/>
      <c r="G30" s="150"/>
      <c r="H30" s="150"/>
      <c r="I30" s="151"/>
      <c r="J30" s="8"/>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15" customHeight="1">
      <c r="A31" s="2"/>
      <c r="B31" s="142"/>
      <c r="C31" s="143"/>
      <c r="D31" s="8"/>
      <c r="E31" s="149"/>
      <c r="F31" s="150"/>
      <c r="G31" s="150"/>
      <c r="H31" s="150"/>
      <c r="I31" s="151"/>
      <c r="J31" s="8"/>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15" customHeight="1">
      <c r="A32" s="2"/>
      <c r="B32" s="142"/>
      <c r="C32" s="143"/>
      <c r="D32" s="8"/>
      <c r="E32" s="149"/>
      <c r="F32" s="150"/>
      <c r="G32" s="150"/>
      <c r="H32" s="150"/>
      <c r="I32" s="151"/>
      <c r="J32" s="8"/>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56" ht="15" customHeight="1" thickBot="1">
      <c r="A33" s="2"/>
      <c r="B33" s="144"/>
      <c r="C33" s="145"/>
      <c r="D33" s="8"/>
      <c r="E33" s="152"/>
      <c r="F33" s="153"/>
      <c r="G33" s="153"/>
      <c r="H33" s="153"/>
      <c r="I33" s="154"/>
      <c r="J33" s="8"/>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pans="1:256" ht="12" customHeight="1" thickTop="1">
      <c r="A34" s="2"/>
      <c r="B34" s="2"/>
      <c r="C34" s="2"/>
      <c r="D34" s="2"/>
      <c r="E34" s="2"/>
      <c r="F34" s="2"/>
      <c r="G34" s="2"/>
      <c r="H34" s="2"/>
      <c r="I34" s="2"/>
      <c r="J34" s="8"/>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pans="1:256" ht="12" customHeight="1">
      <c r="A35" s="2"/>
      <c r="B35" s="2"/>
      <c r="C35" s="2"/>
      <c r="D35" s="2"/>
      <c r="E35" s="2"/>
      <c r="F35" s="2"/>
      <c r="G35" s="2"/>
      <c r="H35" s="2"/>
      <c r="I35" s="2"/>
      <c r="J35" s="8"/>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7" spans="1:256" ht="12" hidden="1" customHeight="1">
      <c r="B37" s="24" t="s">
        <v>14</v>
      </c>
      <c r="C37" s="24" t="s">
        <v>1</v>
      </c>
      <c r="E37" s="24" t="s">
        <v>15</v>
      </c>
      <c r="F37" s="25" t="s">
        <v>16</v>
      </c>
    </row>
    <row r="38" spans="1:256" ht="12" hidden="1" customHeight="1">
      <c r="B38" s="26" t="s">
        <v>17</v>
      </c>
      <c r="C38" s="26" t="s">
        <v>18</v>
      </c>
      <c r="E38" s="26"/>
      <c r="F38" s="27"/>
    </row>
    <row r="39" spans="1:256" ht="12" hidden="1" customHeight="1">
      <c r="B39" s="26">
        <v>2021</v>
      </c>
      <c r="C39" s="26" t="s">
        <v>19</v>
      </c>
      <c r="E39" s="26"/>
      <c r="F39" s="27"/>
    </row>
    <row r="40" spans="1:256" ht="12" hidden="1" customHeight="1">
      <c r="B40" s="26">
        <v>2020</v>
      </c>
      <c r="C40" s="26" t="s">
        <v>20</v>
      </c>
      <c r="E40" s="26" t="s">
        <v>21</v>
      </c>
      <c r="F40" s="27" t="s">
        <v>22</v>
      </c>
    </row>
    <row r="41" spans="1:256" ht="12" hidden="1" customHeight="1">
      <c r="B41" s="4">
        <v>2019</v>
      </c>
      <c r="C41" s="26" t="s">
        <v>23</v>
      </c>
      <c r="E41" s="26" t="s">
        <v>24</v>
      </c>
      <c r="F41" s="27" t="s">
        <v>25</v>
      </c>
    </row>
    <row r="42" spans="1:256" ht="12" hidden="1" customHeight="1">
      <c r="B42" s="4">
        <v>2018</v>
      </c>
      <c r="C42" s="26" t="s">
        <v>26</v>
      </c>
      <c r="E42" s="26" t="s">
        <v>27</v>
      </c>
      <c r="F42" s="27" t="s">
        <v>28</v>
      </c>
    </row>
    <row r="43" spans="1:256" ht="12" hidden="1" customHeight="1">
      <c r="B43" s="4">
        <v>2017</v>
      </c>
      <c r="C43" s="26" t="s">
        <v>29</v>
      </c>
      <c r="E43" s="26" t="s">
        <v>30</v>
      </c>
      <c r="F43" s="27" t="s">
        <v>31</v>
      </c>
    </row>
    <row r="44" spans="1:256" ht="12" hidden="1" customHeight="1">
      <c r="B44" s="4">
        <v>2016</v>
      </c>
      <c r="C44" s="26" t="s">
        <v>32</v>
      </c>
      <c r="E44" s="26" t="s">
        <v>33</v>
      </c>
      <c r="F44" s="27" t="s">
        <v>34</v>
      </c>
    </row>
    <row r="45" spans="1:256" ht="12" hidden="1" customHeight="1">
      <c r="B45" s="4">
        <v>2015</v>
      </c>
      <c r="C45" s="26" t="s">
        <v>35</v>
      </c>
      <c r="E45" s="26" t="s">
        <v>36</v>
      </c>
      <c r="F45" s="27" t="s">
        <v>37</v>
      </c>
    </row>
    <row r="46" spans="1:256" ht="12" hidden="1" customHeight="1">
      <c r="B46" s="4">
        <v>2014</v>
      </c>
      <c r="C46" s="26" t="s">
        <v>38</v>
      </c>
      <c r="E46" s="26" t="s">
        <v>39</v>
      </c>
      <c r="F46" s="27" t="s">
        <v>40</v>
      </c>
    </row>
    <row r="47" spans="1:256" ht="12" hidden="1" customHeight="1">
      <c r="B47" s="4">
        <v>2013</v>
      </c>
      <c r="C47" s="26" t="s">
        <v>41</v>
      </c>
      <c r="E47" s="26" t="s">
        <v>42</v>
      </c>
      <c r="F47" s="27" t="s">
        <v>43</v>
      </c>
    </row>
    <row r="48" spans="1:256" ht="12" hidden="1" customHeight="1">
      <c r="B48" s="4">
        <v>2012</v>
      </c>
      <c r="C48" s="26" t="s">
        <v>44</v>
      </c>
      <c r="E48" s="26" t="s">
        <v>45</v>
      </c>
      <c r="F48" s="27" t="s">
        <v>46</v>
      </c>
    </row>
    <row r="49" spans="2:6" ht="12" hidden="1" customHeight="1">
      <c r="B49" s="4">
        <v>2011</v>
      </c>
      <c r="C49" s="26" t="s">
        <v>47</v>
      </c>
      <c r="E49" s="26" t="s">
        <v>48</v>
      </c>
      <c r="F49" s="27" t="s">
        <v>49</v>
      </c>
    </row>
    <row r="50" spans="2:6" ht="12" hidden="1" customHeight="1">
      <c r="B50" s="4">
        <v>2010</v>
      </c>
      <c r="C50" s="26" t="s">
        <v>50</v>
      </c>
      <c r="E50" s="26" t="s">
        <v>51</v>
      </c>
      <c r="F50" s="27" t="s">
        <v>52</v>
      </c>
    </row>
    <row r="51" spans="2:6" ht="12" hidden="1" customHeight="1">
      <c r="B51" s="4">
        <v>2009</v>
      </c>
      <c r="C51" s="26" t="s">
        <v>53</v>
      </c>
      <c r="E51" s="26" t="s">
        <v>54</v>
      </c>
      <c r="F51" s="27" t="s">
        <v>55</v>
      </c>
    </row>
    <row r="52" spans="2:6" ht="12" hidden="1" customHeight="1">
      <c r="B52" s="4">
        <v>2008</v>
      </c>
      <c r="C52" s="26" t="s">
        <v>56</v>
      </c>
      <c r="E52" s="26" t="s">
        <v>57</v>
      </c>
      <c r="F52" s="27" t="s">
        <v>58</v>
      </c>
    </row>
    <row r="53" spans="2:6" ht="12" hidden="1" customHeight="1">
      <c r="B53" s="4">
        <v>2007</v>
      </c>
      <c r="C53" s="26" t="s">
        <v>59</v>
      </c>
      <c r="E53" s="26" t="s">
        <v>60</v>
      </c>
      <c r="F53" s="27" t="s">
        <v>61</v>
      </c>
    </row>
    <row r="54" spans="2:6" ht="12" hidden="1" customHeight="1">
      <c r="B54" s="4">
        <v>2006</v>
      </c>
      <c r="C54" s="26" t="s">
        <v>62</v>
      </c>
      <c r="E54" s="26" t="s">
        <v>63</v>
      </c>
      <c r="F54" s="27" t="s">
        <v>64</v>
      </c>
    </row>
    <row r="55" spans="2:6" ht="12" hidden="1" customHeight="1">
      <c r="B55" s="4">
        <v>2005</v>
      </c>
      <c r="C55" s="26" t="s">
        <v>65</v>
      </c>
      <c r="E55" s="26" t="s">
        <v>66</v>
      </c>
      <c r="F55" s="27" t="s">
        <v>67</v>
      </c>
    </row>
    <row r="56" spans="2:6" ht="12" hidden="1" customHeight="1">
      <c r="B56" s="4">
        <v>2004</v>
      </c>
      <c r="C56" s="26" t="s">
        <v>68</v>
      </c>
      <c r="E56" s="26" t="s">
        <v>69</v>
      </c>
      <c r="F56" s="27" t="s">
        <v>70</v>
      </c>
    </row>
    <row r="57" spans="2:6" ht="12" hidden="1" customHeight="1">
      <c r="B57" s="4">
        <v>2003</v>
      </c>
      <c r="C57" s="26" t="s">
        <v>71</v>
      </c>
      <c r="E57" s="26" t="s">
        <v>72</v>
      </c>
      <c r="F57" s="27" t="s">
        <v>73</v>
      </c>
    </row>
    <row r="58" spans="2:6" ht="12" hidden="1" customHeight="1">
      <c r="B58" s="4">
        <v>2002</v>
      </c>
      <c r="C58" s="26" t="s">
        <v>74</v>
      </c>
      <c r="E58" s="26" t="s">
        <v>75</v>
      </c>
      <c r="F58" s="27" t="s">
        <v>76</v>
      </c>
    </row>
    <row r="59" spans="2:6" ht="12" hidden="1" customHeight="1">
      <c r="B59" s="4">
        <v>2001</v>
      </c>
      <c r="C59" s="26" t="s">
        <v>77</v>
      </c>
      <c r="E59" s="26" t="s">
        <v>78</v>
      </c>
      <c r="F59" s="27" t="s">
        <v>79</v>
      </c>
    </row>
    <row r="60" spans="2:6" ht="12" hidden="1" customHeight="1">
      <c r="B60" s="4">
        <v>2000</v>
      </c>
      <c r="C60" s="26" t="s">
        <v>80</v>
      </c>
      <c r="E60" s="26" t="s">
        <v>81</v>
      </c>
      <c r="F60" s="27" t="s">
        <v>82</v>
      </c>
    </row>
    <row r="61" spans="2:6" ht="12" hidden="1" customHeight="1">
      <c r="B61" s="4">
        <v>1999</v>
      </c>
      <c r="C61" s="26" t="s">
        <v>83</v>
      </c>
      <c r="E61" s="26" t="s">
        <v>84</v>
      </c>
      <c r="F61" s="27" t="s">
        <v>85</v>
      </c>
    </row>
    <row r="62" spans="2:6" ht="12" hidden="1" customHeight="1">
      <c r="B62" s="4">
        <v>1998</v>
      </c>
      <c r="C62" s="26" t="s">
        <v>86</v>
      </c>
      <c r="E62" s="26" t="s">
        <v>87</v>
      </c>
      <c r="F62" s="27" t="s">
        <v>88</v>
      </c>
    </row>
    <row r="63" spans="2:6" ht="12" hidden="1" customHeight="1">
      <c r="B63" s="4">
        <v>1997</v>
      </c>
      <c r="C63" s="26" t="s">
        <v>89</v>
      </c>
      <c r="E63" s="26" t="s">
        <v>90</v>
      </c>
      <c r="F63" s="27" t="s">
        <v>91</v>
      </c>
    </row>
    <row r="64" spans="2:6" ht="12" hidden="1" customHeight="1">
      <c r="B64" s="4">
        <v>1996</v>
      </c>
      <c r="C64" s="26" t="s">
        <v>92</v>
      </c>
      <c r="E64" s="26" t="s">
        <v>93</v>
      </c>
      <c r="F64" s="27" t="s">
        <v>94</v>
      </c>
    </row>
    <row r="65" spans="2:6" ht="12" hidden="1" customHeight="1">
      <c r="B65" s="4">
        <v>1995</v>
      </c>
      <c r="C65" s="26" t="s">
        <v>95</v>
      </c>
      <c r="E65" s="26" t="s">
        <v>96</v>
      </c>
      <c r="F65" s="27" t="s">
        <v>97</v>
      </c>
    </row>
    <row r="66" spans="2:6" ht="12" hidden="1" customHeight="1">
      <c r="B66" s="4">
        <v>1994</v>
      </c>
      <c r="C66" s="26" t="s">
        <v>98</v>
      </c>
      <c r="E66" s="26" t="s">
        <v>99</v>
      </c>
      <c r="F66" s="27" t="s">
        <v>100</v>
      </c>
    </row>
    <row r="67" spans="2:6" ht="12" hidden="1" customHeight="1">
      <c r="B67" s="4">
        <v>1993</v>
      </c>
      <c r="C67" s="26" t="s">
        <v>101</v>
      </c>
      <c r="E67" s="26" t="s">
        <v>102</v>
      </c>
      <c r="F67" s="27" t="s">
        <v>103</v>
      </c>
    </row>
    <row r="68" spans="2:6" ht="12" hidden="1" customHeight="1">
      <c r="B68" s="4">
        <v>1992</v>
      </c>
      <c r="C68" s="26" t="s">
        <v>104</v>
      </c>
      <c r="E68" s="26" t="s">
        <v>105</v>
      </c>
      <c r="F68" s="27" t="s">
        <v>106</v>
      </c>
    </row>
    <row r="69" spans="2:6" ht="12" hidden="1" customHeight="1">
      <c r="B69" s="4">
        <v>1991</v>
      </c>
      <c r="C69" s="26" t="s">
        <v>107</v>
      </c>
      <c r="E69" s="26" t="s">
        <v>108</v>
      </c>
      <c r="F69" s="27" t="s">
        <v>109</v>
      </c>
    </row>
    <row r="70" spans="2:6" ht="12" hidden="1" customHeight="1">
      <c r="B70" s="4">
        <v>1990</v>
      </c>
      <c r="C70" s="26" t="s">
        <v>110</v>
      </c>
      <c r="E70" s="26" t="s">
        <v>111</v>
      </c>
      <c r="F70" s="27" t="s">
        <v>112</v>
      </c>
    </row>
    <row r="71" spans="2:6" ht="12" hidden="1" customHeight="1">
      <c r="B71" s="4">
        <v>1989</v>
      </c>
      <c r="C71" s="26" t="s">
        <v>113</v>
      </c>
      <c r="E71" s="26" t="s">
        <v>114</v>
      </c>
      <c r="F71" s="27" t="s">
        <v>115</v>
      </c>
    </row>
    <row r="72" spans="2:6" ht="12" hidden="1" customHeight="1">
      <c r="B72" s="4">
        <v>1988</v>
      </c>
      <c r="C72" s="26" t="s">
        <v>116</v>
      </c>
      <c r="E72" s="26" t="s">
        <v>117</v>
      </c>
      <c r="F72" s="27" t="s">
        <v>118</v>
      </c>
    </row>
    <row r="73" spans="2:6" ht="12" hidden="1" customHeight="1">
      <c r="B73" s="4">
        <v>1987</v>
      </c>
      <c r="C73" s="26" t="s">
        <v>119</v>
      </c>
      <c r="E73" s="26" t="s">
        <v>120</v>
      </c>
      <c r="F73" s="27" t="s">
        <v>121</v>
      </c>
    </row>
    <row r="74" spans="2:6" ht="12" hidden="1" customHeight="1">
      <c r="B74" s="4">
        <v>1986</v>
      </c>
      <c r="C74" s="26" t="s">
        <v>122</v>
      </c>
      <c r="E74" s="26" t="s">
        <v>123</v>
      </c>
      <c r="F74" s="27" t="s">
        <v>124</v>
      </c>
    </row>
    <row r="75" spans="2:6" ht="12" hidden="1" customHeight="1">
      <c r="B75" s="4">
        <v>1985</v>
      </c>
      <c r="C75" s="26" t="s">
        <v>125</v>
      </c>
      <c r="E75" s="26" t="s">
        <v>126</v>
      </c>
      <c r="F75" s="27" t="s">
        <v>127</v>
      </c>
    </row>
    <row r="76" spans="2:6" ht="12" hidden="1" customHeight="1">
      <c r="B76" s="4">
        <v>1984</v>
      </c>
      <c r="C76" s="26" t="s">
        <v>128</v>
      </c>
      <c r="E76" s="26" t="s">
        <v>129</v>
      </c>
      <c r="F76" s="27" t="s">
        <v>130</v>
      </c>
    </row>
    <row r="77" spans="2:6" ht="12" hidden="1" customHeight="1">
      <c r="B77" s="4">
        <v>1983</v>
      </c>
      <c r="C77" s="26" t="s">
        <v>131</v>
      </c>
      <c r="E77" s="26" t="s">
        <v>132</v>
      </c>
      <c r="F77" s="27" t="s">
        <v>133</v>
      </c>
    </row>
    <row r="78" spans="2:6" ht="12" hidden="1" customHeight="1">
      <c r="B78" s="4">
        <v>1982</v>
      </c>
      <c r="C78" s="26" t="s">
        <v>134</v>
      </c>
      <c r="E78" s="26" t="s">
        <v>135</v>
      </c>
      <c r="F78" s="27" t="s">
        <v>136</v>
      </c>
    </row>
    <row r="79" spans="2:6" ht="12" hidden="1" customHeight="1">
      <c r="B79" s="4">
        <v>1981</v>
      </c>
      <c r="C79" s="26" t="s">
        <v>137</v>
      </c>
      <c r="E79" s="26" t="s">
        <v>138</v>
      </c>
      <c r="F79" s="27" t="s">
        <v>139</v>
      </c>
    </row>
    <row r="80" spans="2:6" ht="12" hidden="1" customHeight="1">
      <c r="B80" s="4">
        <v>1980</v>
      </c>
      <c r="C80" s="26" t="s">
        <v>140</v>
      </c>
      <c r="E80" s="26" t="s">
        <v>141</v>
      </c>
      <c r="F80" s="27" t="s">
        <v>142</v>
      </c>
    </row>
    <row r="81" spans="2:6" ht="12" hidden="1" customHeight="1">
      <c r="B81" s="4">
        <v>1979</v>
      </c>
      <c r="C81" s="26" t="s">
        <v>143</v>
      </c>
      <c r="E81" s="26" t="s">
        <v>144</v>
      </c>
      <c r="F81" s="27" t="s">
        <v>145</v>
      </c>
    </row>
    <row r="82" spans="2:6" ht="12" hidden="1" customHeight="1">
      <c r="B82" s="4">
        <v>1978</v>
      </c>
      <c r="C82" s="26" t="s">
        <v>146</v>
      </c>
      <c r="E82" s="26" t="s">
        <v>147</v>
      </c>
      <c r="F82" s="27" t="s">
        <v>148</v>
      </c>
    </row>
    <row r="83" spans="2:6" ht="12" hidden="1" customHeight="1">
      <c r="B83" s="4">
        <v>1977</v>
      </c>
      <c r="C83" s="26" t="s">
        <v>149</v>
      </c>
      <c r="E83" s="26" t="s">
        <v>150</v>
      </c>
      <c r="F83" s="27" t="s">
        <v>151</v>
      </c>
    </row>
    <row r="84" spans="2:6" ht="12" hidden="1" customHeight="1">
      <c r="B84" s="4">
        <v>1976</v>
      </c>
      <c r="C84" s="26" t="s">
        <v>152</v>
      </c>
      <c r="E84" s="26" t="s">
        <v>153</v>
      </c>
      <c r="F84" s="27" t="s">
        <v>154</v>
      </c>
    </row>
    <row r="85" spans="2:6" ht="12" hidden="1" customHeight="1">
      <c r="B85" s="4">
        <v>1975</v>
      </c>
      <c r="C85" s="26" t="s">
        <v>155</v>
      </c>
      <c r="E85" s="26" t="s">
        <v>156</v>
      </c>
      <c r="F85" s="27" t="s">
        <v>157</v>
      </c>
    </row>
    <row r="86" spans="2:6" ht="12" hidden="1" customHeight="1">
      <c r="B86" s="4">
        <v>1974</v>
      </c>
      <c r="C86" s="26" t="s">
        <v>158</v>
      </c>
      <c r="E86" s="26" t="s">
        <v>159</v>
      </c>
      <c r="F86" s="27" t="s">
        <v>160</v>
      </c>
    </row>
    <row r="87" spans="2:6" ht="12" hidden="1" customHeight="1">
      <c r="B87" s="4">
        <v>1973</v>
      </c>
      <c r="C87" s="26" t="s">
        <v>161</v>
      </c>
      <c r="E87" s="26" t="s">
        <v>162</v>
      </c>
      <c r="F87" s="27" t="s">
        <v>163</v>
      </c>
    </row>
    <row r="88" spans="2:6" ht="12" hidden="1" customHeight="1">
      <c r="B88" s="4">
        <v>1972</v>
      </c>
      <c r="C88" s="26" t="s">
        <v>164</v>
      </c>
      <c r="E88" s="26" t="s">
        <v>165</v>
      </c>
      <c r="F88" s="27" t="s">
        <v>166</v>
      </c>
    </row>
    <row r="89" spans="2:6" ht="12" hidden="1" customHeight="1">
      <c r="B89" s="4">
        <v>1971</v>
      </c>
      <c r="C89" s="26" t="s">
        <v>167</v>
      </c>
      <c r="E89" s="26" t="s">
        <v>168</v>
      </c>
      <c r="F89" s="27" t="s">
        <v>169</v>
      </c>
    </row>
    <row r="90" spans="2:6" ht="12" hidden="1" customHeight="1">
      <c r="B90" s="4">
        <v>1970</v>
      </c>
      <c r="C90" s="26" t="s">
        <v>170</v>
      </c>
      <c r="E90" s="26" t="s">
        <v>171</v>
      </c>
      <c r="F90" s="27" t="s">
        <v>172</v>
      </c>
    </row>
    <row r="91" spans="2:6" ht="12" hidden="1" customHeight="1">
      <c r="B91" s="4">
        <v>1969</v>
      </c>
      <c r="C91" s="26" t="s">
        <v>2</v>
      </c>
      <c r="E91" s="26" t="s">
        <v>173</v>
      </c>
      <c r="F91" s="27" t="s">
        <v>174</v>
      </c>
    </row>
    <row r="92" spans="2:6" ht="12" hidden="1" customHeight="1">
      <c r="B92" s="4">
        <v>1968</v>
      </c>
      <c r="C92" s="26" t="s">
        <v>175</v>
      </c>
      <c r="E92" s="26" t="s">
        <v>176</v>
      </c>
      <c r="F92" s="27" t="s">
        <v>177</v>
      </c>
    </row>
    <row r="93" spans="2:6" ht="12" hidden="1" customHeight="1">
      <c r="B93" s="4">
        <v>1967</v>
      </c>
      <c r="C93" s="26" t="s">
        <v>178</v>
      </c>
      <c r="E93" s="26" t="s">
        <v>179</v>
      </c>
      <c r="F93" s="27" t="s">
        <v>180</v>
      </c>
    </row>
    <row r="94" spans="2:6" ht="12" hidden="1" customHeight="1">
      <c r="B94" s="4">
        <v>1966</v>
      </c>
      <c r="C94" s="26" t="s">
        <v>181</v>
      </c>
      <c r="E94" s="26" t="s">
        <v>182</v>
      </c>
      <c r="F94" s="27" t="s">
        <v>183</v>
      </c>
    </row>
    <row r="95" spans="2:6" ht="12" hidden="1" customHeight="1">
      <c r="B95" s="4">
        <v>1965</v>
      </c>
      <c r="C95" s="26" t="s">
        <v>184</v>
      </c>
      <c r="E95" s="26" t="s">
        <v>185</v>
      </c>
      <c r="F95" s="27" t="s">
        <v>186</v>
      </c>
    </row>
    <row r="96" spans="2:6" ht="12" hidden="1" customHeight="1">
      <c r="B96" s="4">
        <v>1964</v>
      </c>
      <c r="C96" s="26" t="s">
        <v>187</v>
      </c>
      <c r="E96" s="26" t="s">
        <v>188</v>
      </c>
      <c r="F96" s="27" t="s">
        <v>189</v>
      </c>
    </row>
    <row r="97" spans="2:6" ht="12" hidden="1" customHeight="1">
      <c r="B97" s="4">
        <v>1963</v>
      </c>
      <c r="C97" s="26" t="s">
        <v>190</v>
      </c>
      <c r="E97" s="26" t="s">
        <v>191</v>
      </c>
      <c r="F97" s="27" t="s">
        <v>192</v>
      </c>
    </row>
    <row r="98" spans="2:6" ht="12" hidden="1" customHeight="1">
      <c r="B98" s="4">
        <v>1962</v>
      </c>
    </row>
    <row r="99" spans="2:6" ht="12" hidden="1" customHeight="1">
      <c r="B99" s="4">
        <v>1961</v>
      </c>
    </row>
    <row r="100" spans="2:6" ht="12" hidden="1" customHeight="1">
      <c r="B100" s="4">
        <v>1960</v>
      </c>
    </row>
  </sheetData>
  <sheetProtection formatRows="0" selectLockedCells="1"/>
  <mergeCells count="7">
    <mergeCell ref="B16:C33"/>
    <mergeCell ref="E16:I33"/>
    <mergeCell ref="B2:C2"/>
    <mergeCell ref="E4:F4"/>
    <mergeCell ref="G4:I4"/>
    <mergeCell ref="F6:H10"/>
    <mergeCell ref="B15:C15"/>
  </mergeCells>
  <conditionalFormatting sqref="G4:I4">
    <cfRule type="expression" dxfId="0" priority="1" stopIfTrue="1">
      <formula>$C$4="*Not Listed"</formula>
    </cfRule>
  </conditionalFormatting>
  <dataValidations count="2">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DBDC7F98-4C2F-4976-9E1C-16E0E862C17A}">
      <formula1>$B$38:$B$100</formula1>
    </dataValidation>
    <dataValidation type="list"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1578E622-DA40-4070-984F-D97692C529D8}">
      <formula1>$C$38:$C$97</formula1>
    </dataValidation>
  </dataValidations>
  <pageMargins left="0.74803149606299213" right="0.74803149606299213" top="0.98425196850393704" bottom="0.98425196850393704" header="0.51181102362204722" footer="0.51181102362204722"/>
  <pageSetup paperSize="9" scale="87" orientation="landscape" r:id="rId1"/>
  <headerFooter alignWithMargins="0">
    <oddFooter xml:space="preserve">&amp;L SHA &amp;RLast submission dated: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49D4-4D27-4702-8E0D-5EF0C51F00AC}">
  <dimension ref="A1:AC97"/>
  <sheetViews>
    <sheetView zoomScale="94" zoomScaleNormal="94" workbookViewId="0">
      <selection activeCell="G3" sqref="G1:AB1048576"/>
    </sheetView>
  </sheetViews>
  <sheetFormatPr defaultColWidth="10.140625" defaultRowHeight="12.75"/>
  <cols>
    <col min="1" max="1" width="1.140625" style="51" customWidth="1"/>
    <col min="2" max="2" width="14.7109375" style="51" customWidth="1"/>
    <col min="3" max="3" width="12" style="51" customWidth="1"/>
    <col min="4" max="4" width="9.140625" style="51" customWidth="1"/>
    <col min="5" max="5" width="10.42578125" style="51" customWidth="1"/>
    <col min="6" max="6" width="38.42578125" style="51" bestFit="1" customWidth="1"/>
    <col min="7" max="7" width="11.140625" style="51" bestFit="1" customWidth="1"/>
    <col min="8" max="8" width="10.7109375" style="51" bestFit="1" customWidth="1"/>
    <col min="9" max="9" width="10" style="51" bestFit="1" customWidth="1"/>
    <col min="10" max="10" width="10.42578125" style="51" bestFit="1" customWidth="1"/>
    <col min="11" max="11" width="10.7109375" style="51" bestFit="1" customWidth="1"/>
    <col min="12" max="12" width="9.7109375" style="51" bestFit="1" customWidth="1"/>
    <col min="13" max="13" width="9" style="51" bestFit="1" customWidth="1"/>
    <col min="14" max="14" width="11.140625" style="51" bestFit="1" customWidth="1"/>
    <col min="15" max="17" width="10.7109375" style="51" bestFit="1" customWidth="1"/>
    <col min="18" max="18" width="10.42578125" style="51" bestFit="1" customWidth="1"/>
    <col min="19" max="19" width="10.140625" style="51" bestFit="1" customWidth="1"/>
    <col min="20" max="21" width="9" style="51" bestFit="1" customWidth="1"/>
    <col min="22" max="22" width="10" style="51" bestFit="1" customWidth="1"/>
    <col min="23" max="24" width="9.7109375" style="51" bestFit="1" customWidth="1"/>
    <col min="25" max="25" width="9.42578125" style="51" bestFit="1" customWidth="1"/>
    <col min="26" max="26" width="9.7109375" style="51" bestFit="1" customWidth="1"/>
    <col min="27" max="27" width="9" style="51" bestFit="1" customWidth="1"/>
    <col min="28" max="28" width="9.140625" style="51" bestFit="1" customWidth="1"/>
    <col min="29" max="29" width="11.140625" style="51" bestFit="1" customWidth="1"/>
    <col min="30" max="16384" width="10.140625" style="51"/>
  </cols>
  <sheetData>
    <row r="1" spans="1:29">
      <c r="A1" s="50"/>
      <c r="B1" s="182" t="s">
        <v>193</v>
      </c>
      <c r="C1" s="182"/>
      <c r="D1" s="182"/>
      <c r="E1" s="182"/>
      <c r="F1" s="182"/>
      <c r="G1" s="182"/>
      <c r="H1" s="50"/>
      <c r="I1" s="50"/>
      <c r="J1" s="50"/>
      <c r="K1" s="50"/>
      <c r="L1" s="50"/>
      <c r="M1" s="50"/>
      <c r="N1" s="50"/>
      <c r="O1" s="50"/>
      <c r="P1" s="50"/>
      <c r="Q1" s="50"/>
      <c r="R1" s="50"/>
      <c r="S1" s="50"/>
      <c r="T1" s="50"/>
      <c r="U1" s="50"/>
      <c r="V1" s="50"/>
      <c r="W1" s="50"/>
      <c r="X1" s="50"/>
      <c r="Y1" s="50"/>
      <c r="Z1" s="50"/>
      <c r="AA1" s="50"/>
      <c r="AB1" s="50"/>
      <c r="AC1" s="50"/>
    </row>
    <row r="2" spans="1:29" ht="13.5" thickBot="1">
      <c r="A2" s="50"/>
      <c r="B2" s="183" t="str">
        <f>CONCATENATE("Currency: ","Rand (ZAR)")</f>
        <v>Currency: Rand (ZAR)</v>
      </c>
      <c r="C2" s="183"/>
      <c r="D2" s="183"/>
      <c r="E2" s="183"/>
      <c r="F2" s="183"/>
      <c r="G2" s="183"/>
      <c r="H2" s="50"/>
      <c r="I2" s="50"/>
      <c r="J2" s="50"/>
      <c r="K2" s="50"/>
      <c r="L2" s="50"/>
      <c r="M2" s="50"/>
      <c r="N2" s="50"/>
      <c r="O2" s="50"/>
      <c r="P2" s="50"/>
      <c r="Q2" s="50"/>
      <c r="R2" s="50"/>
      <c r="S2" s="50"/>
      <c r="T2" s="50"/>
      <c r="U2" s="50"/>
      <c r="V2" s="50"/>
      <c r="W2" s="50"/>
      <c r="X2" s="50"/>
      <c r="Y2" s="50"/>
      <c r="Z2" s="50"/>
      <c r="AA2" s="50"/>
      <c r="AB2" s="50"/>
      <c r="AC2" s="50"/>
    </row>
    <row r="3" spans="1:29" ht="13.5" thickBot="1">
      <c r="A3" s="50"/>
      <c r="B3" s="53"/>
      <c r="C3" s="54"/>
      <c r="D3" s="54"/>
      <c r="E3" s="54"/>
      <c r="F3" s="184" t="s">
        <v>194</v>
      </c>
      <c r="G3" s="56" t="s">
        <v>195</v>
      </c>
      <c r="H3" s="57"/>
      <c r="I3" s="57"/>
      <c r="J3" s="57"/>
      <c r="K3" s="57"/>
      <c r="L3" s="57"/>
      <c r="M3" s="57"/>
      <c r="N3" s="56" t="s">
        <v>196</v>
      </c>
      <c r="O3" s="57"/>
      <c r="P3" s="57"/>
      <c r="Q3" s="57"/>
      <c r="R3" s="57"/>
      <c r="S3" s="57"/>
      <c r="T3" s="57"/>
      <c r="U3" s="57"/>
      <c r="V3" s="56" t="s">
        <v>197</v>
      </c>
      <c r="W3" s="57"/>
      <c r="X3" s="57"/>
      <c r="Y3" s="57"/>
      <c r="Z3" s="57"/>
      <c r="AA3" s="57"/>
      <c r="AB3" s="57"/>
      <c r="AC3" s="58" t="s">
        <v>198</v>
      </c>
    </row>
    <row r="4" spans="1:29" ht="13.5" thickBot="1">
      <c r="A4" s="50"/>
      <c r="B4" s="59"/>
      <c r="C4" s="50"/>
      <c r="D4" s="50"/>
      <c r="E4" s="50"/>
      <c r="F4" s="184"/>
      <c r="G4" s="60"/>
      <c r="H4" s="52" t="s">
        <v>199</v>
      </c>
      <c r="I4" s="52"/>
      <c r="J4" s="52"/>
      <c r="K4" s="52"/>
      <c r="L4" s="52"/>
      <c r="M4" s="52"/>
      <c r="N4" s="60"/>
      <c r="O4" s="52" t="s">
        <v>200</v>
      </c>
      <c r="P4" s="52"/>
      <c r="Q4" s="52"/>
      <c r="R4" s="52"/>
      <c r="S4" s="52"/>
      <c r="T4" s="52" t="s">
        <v>201</v>
      </c>
      <c r="U4" s="52"/>
      <c r="V4" s="60"/>
      <c r="W4" s="52" t="s">
        <v>202</v>
      </c>
      <c r="X4" s="52" t="s">
        <v>203</v>
      </c>
      <c r="Y4" s="52"/>
      <c r="Z4" s="52"/>
      <c r="AA4" s="52"/>
      <c r="AB4" s="52"/>
      <c r="AC4" s="61"/>
    </row>
    <row r="5" spans="1:29" ht="13.5" thickBot="1">
      <c r="A5" s="50"/>
      <c r="B5" s="59"/>
      <c r="C5" s="50"/>
      <c r="D5" s="50"/>
      <c r="E5" s="50"/>
      <c r="F5" s="184"/>
      <c r="G5" s="60"/>
      <c r="H5" s="52"/>
      <c r="I5" s="52" t="s">
        <v>204</v>
      </c>
      <c r="J5" s="52" t="s">
        <v>205</v>
      </c>
      <c r="K5" s="52"/>
      <c r="L5" s="52"/>
      <c r="M5" s="52" t="s">
        <v>206</v>
      </c>
      <c r="N5" s="60"/>
      <c r="O5" s="52"/>
      <c r="P5" s="52" t="s">
        <v>207</v>
      </c>
      <c r="Q5" s="52"/>
      <c r="R5" s="52"/>
      <c r="S5" s="52"/>
      <c r="T5" s="52"/>
      <c r="U5" s="52" t="s">
        <v>208</v>
      </c>
      <c r="V5" s="60"/>
      <c r="W5" s="52"/>
      <c r="X5" s="52"/>
      <c r="Y5" s="52" t="s">
        <v>209</v>
      </c>
      <c r="Z5" s="52" t="s">
        <v>210</v>
      </c>
      <c r="AA5" s="52"/>
      <c r="AB5" s="52"/>
      <c r="AC5" s="61"/>
    </row>
    <row r="6" spans="1:29" ht="13.5" thickBot="1">
      <c r="A6" s="50"/>
      <c r="B6" s="59"/>
      <c r="C6" s="50"/>
      <c r="D6" s="50"/>
      <c r="E6" s="50"/>
      <c r="F6" s="184"/>
      <c r="G6" s="60"/>
      <c r="H6" s="52"/>
      <c r="I6" s="52"/>
      <c r="J6" s="52"/>
      <c r="K6" s="52" t="s">
        <v>211</v>
      </c>
      <c r="L6" s="52" t="s">
        <v>212</v>
      </c>
      <c r="M6" s="52"/>
      <c r="N6" s="60"/>
      <c r="O6" s="52"/>
      <c r="P6" s="52"/>
      <c r="Q6" s="52" t="s">
        <v>213</v>
      </c>
      <c r="R6" s="52"/>
      <c r="S6" s="52"/>
      <c r="T6" s="52"/>
      <c r="U6" s="52"/>
      <c r="V6" s="60"/>
      <c r="W6" s="52"/>
      <c r="X6" s="52"/>
      <c r="Y6" s="52"/>
      <c r="Z6" s="52"/>
      <c r="AA6" s="52" t="s">
        <v>214</v>
      </c>
      <c r="AB6" s="52" t="s">
        <v>215</v>
      </c>
      <c r="AC6" s="61"/>
    </row>
    <row r="7" spans="1:29">
      <c r="A7" s="50"/>
      <c r="B7" s="59"/>
      <c r="C7" s="50"/>
      <c r="D7" s="50"/>
      <c r="E7" s="50"/>
      <c r="F7" s="184"/>
      <c r="G7" s="60"/>
      <c r="H7" s="52"/>
      <c r="I7" s="52"/>
      <c r="J7" s="52"/>
      <c r="K7" s="52"/>
      <c r="L7" s="52"/>
      <c r="M7" s="52"/>
      <c r="N7" s="60"/>
      <c r="O7" s="52"/>
      <c r="P7" s="52"/>
      <c r="Q7" s="52"/>
      <c r="R7" s="52" t="s">
        <v>216</v>
      </c>
      <c r="S7" s="52" t="s">
        <v>217</v>
      </c>
      <c r="T7" s="52"/>
      <c r="U7" s="52"/>
      <c r="V7" s="60"/>
      <c r="W7" s="52"/>
      <c r="X7" s="52"/>
      <c r="Y7" s="52"/>
      <c r="Z7" s="52"/>
      <c r="AA7" s="52"/>
      <c r="AB7" s="52"/>
      <c r="AC7" s="61"/>
    </row>
    <row r="8" spans="1:29" ht="147">
      <c r="A8" s="50"/>
      <c r="B8" s="185" t="s">
        <v>218</v>
      </c>
      <c r="C8" s="185"/>
      <c r="D8" s="185"/>
      <c r="E8" s="185"/>
      <c r="F8" s="62" t="s">
        <v>219</v>
      </c>
      <c r="G8" s="63" t="s">
        <v>220</v>
      </c>
      <c r="H8" s="64" t="s">
        <v>221</v>
      </c>
      <c r="I8" s="64" t="s">
        <v>222</v>
      </c>
      <c r="J8" s="64" t="s">
        <v>223</v>
      </c>
      <c r="K8" s="64" t="s">
        <v>224</v>
      </c>
      <c r="L8" s="64" t="s">
        <v>225</v>
      </c>
      <c r="M8" s="64" t="s">
        <v>226</v>
      </c>
      <c r="N8" s="63" t="s">
        <v>227</v>
      </c>
      <c r="O8" s="64" t="s">
        <v>228</v>
      </c>
      <c r="P8" s="64" t="s">
        <v>229</v>
      </c>
      <c r="Q8" s="64" t="s">
        <v>230</v>
      </c>
      <c r="R8" s="64" t="s">
        <v>231</v>
      </c>
      <c r="S8" s="64" t="s">
        <v>232</v>
      </c>
      <c r="T8" s="64" t="s">
        <v>233</v>
      </c>
      <c r="U8" s="64" t="s">
        <v>234</v>
      </c>
      <c r="V8" s="63" t="s">
        <v>235</v>
      </c>
      <c r="W8" s="64" t="s">
        <v>236</v>
      </c>
      <c r="X8" s="64" t="s">
        <v>237</v>
      </c>
      <c r="Y8" s="64" t="s">
        <v>238</v>
      </c>
      <c r="Z8" s="64" t="s">
        <v>239</v>
      </c>
      <c r="AA8" s="64" t="s">
        <v>240</v>
      </c>
      <c r="AB8" s="64" t="s">
        <v>241</v>
      </c>
      <c r="AC8" s="65"/>
    </row>
    <row r="9" spans="1:29">
      <c r="A9" s="50"/>
      <c r="B9" s="66" t="s">
        <v>242</v>
      </c>
      <c r="C9" s="67"/>
      <c r="D9" s="67"/>
      <c r="E9" s="67"/>
      <c r="F9" s="68" t="s">
        <v>243</v>
      </c>
      <c r="G9" s="69">
        <v>134065.36009999999</v>
      </c>
      <c r="H9" s="70">
        <v>134065.36009999999</v>
      </c>
      <c r="I9" s="70">
        <v>24791.500939999998</v>
      </c>
      <c r="J9" s="70">
        <v>104521.83825999999</v>
      </c>
      <c r="K9" s="70">
        <v>104280.96317999999</v>
      </c>
      <c r="L9" s="70">
        <v>240.87508</v>
      </c>
      <c r="M9" s="70">
        <v>4752.0208999999995</v>
      </c>
      <c r="N9" s="69">
        <v>147982.60366999998</v>
      </c>
      <c r="O9" s="70">
        <v>142787.42849999998</v>
      </c>
      <c r="P9" s="70">
        <v>142787.42849999998</v>
      </c>
      <c r="Q9" s="70">
        <v>142787.42849999998</v>
      </c>
      <c r="R9" s="70">
        <v>72109.881550000006</v>
      </c>
      <c r="S9" s="70">
        <v>70677.546949999989</v>
      </c>
      <c r="T9" s="70">
        <v>5195.1751700000004</v>
      </c>
      <c r="U9" s="70">
        <v>5195.1751700000004</v>
      </c>
      <c r="V9" s="69">
        <v>15750.038690000001</v>
      </c>
      <c r="W9" s="70">
        <v>5205.2954900000004</v>
      </c>
      <c r="X9" s="70">
        <v>10544.743200000001</v>
      </c>
      <c r="Y9" s="70">
        <v>1278.8755900000001</v>
      </c>
      <c r="Z9" s="70">
        <v>9265.8676100000012</v>
      </c>
      <c r="AA9" s="70">
        <v>2724.5231100000001</v>
      </c>
      <c r="AB9" s="70">
        <v>6541.3445000000002</v>
      </c>
      <c r="AC9" s="71">
        <v>297798.00245999999</v>
      </c>
    </row>
    <row r="10" spans="1:29">
      <c r="A10" s="50"/>
      <c r="B10" s="72"/>
      <c r="C10" s="52" t="s">
        <v>244</v>
      </c>
      <c r="D10" s="52"/>
      <c r="E10" s="52"/>
      <c r="F10" s="73" t="s">
        <v>245</v>
      </c>
      <c r="G10" s="74">
        <v>63133.968249999991</v>
      </c>
      <c r="H10" s="75">
        <v>63133.968249999991</v>
      </c>
      <c r="I10" s="75">
        <v>11098.681759999999</v>
      </c>
      <c r="J10" s="75">
        <v>49184.073949999991</v>
      </c>
      <c r="K10" s="75">
        <v>49049.732659999994</v>
      </c>
      <c r="L10" s="75">
        <v>134.34128999999999</v>
      </c>
      <c r="M10" s="75">
        <v>2851.21254</v>
      </c>
      <c r="N10" s="74">
        <v>60287.738680000002</v>
      </c>
      <c r="O10" s="75">
        <v>59503.797480000001</v>
      </c>
      <c r="P10" s="75">
        <v>59503.797480000001</v>
      </c>
      <c r="Q10" s="75">
        <v>59503.797480000001</v>
      </c>
      <c r="R10" s="75">
        <v>30450.03069</v>
      </c>
      <c r="S10" s="75">
        <v>29053.766790000001</v>
      </c>
      <c r="T10" s="75">
        <v>783.94119999999998</v>
      </c>
      <c r="U10" s="75">
        <v>783.94119999999998</v>
      </c>
      <c r="V10" s="74">
        <v>4516.8072000000002</v>
      </c>
      <c r="W10" s="75">
        <v>2628.5778500000001</v>
      </c>
      <c r="X10" s="75">
        <v>1888.2293500000001</v>
      </c>
      <c r="Y10" s="75">
        <v>743.8645600000001</v>
      </c>
      <c r="Z10" s="75">
        <v>1144.3647900000001</v>
      </c>
      <c r="AA10" s="75">
        <v>384.68175000000002</v>
      </c>
      <c r="AB10" s="75">
        <v>759.68304000000001</v>
      </c>
      <c r="AC10" s="76">
        <v>127938.51412999998</v>
      </c>
    </row>
    <row r="11" spans="1:29">
      <c r="A11" s="50"/>
      <c r="B11" s="72"/>
      <c r="C11" s="52"/>
      <c r="D11" s="52" t="s">
        <v>246</v>
      </c>
      <c r="E11" s="52"/>
      <c r="F11" s="73" t="s">
        <v>247</v>
      </c>
      <c r="G11" s="74">
        <v>59624.617949999993</v>
      </c>
      <c r="H11" s="75">
        <v>59624.617949999993</v>
      </c>
      <c r="I11" s="75">
        <v>10835.4053</v>
      </c>
      <c r="J11" s="75">
        <v>45938.000109999994</v>
      </c>
      <c r="K11" s="75">
        <v>45803.658819999997</v>
      </c>
      <c r="L11" s="75">
        <v>134.34128999999999</v>
      </c>
      <c r="M11" s="75">
        <v>2851.21254</v>
      </c>
      <c r="N11" s="74">
        <v>60287.738680000002</v>
      </c>
      <c r="O11" s="75">
        <v>59503.797480000001</v>
      </c>
      <c r="P11" s="75">
        <v>59503.797480000001</v>
      </c>
      <c r="Q11" s="75">
        <v>59503.797480000001</v>
      </c>
      <c r="R11" s="75">
        <v>30450.03069</v>
      </c>
      <c r="S11" s="75">
        <v>29053.766790000001</v>
      </c>
      <c r="T11" s="75">
        <v>783.94119999999998</v>
      </c>
      <c r="U11" s="75">
        <v>783.94119999999998</v>
      </c>
      <c r="V11" s="74">
        <v>4510.67659</v>
      </c>
      <c r="W11" s="75">
        <v>2628.5778500000001</v>
      </c>
      <c r="X11" s="75">
        <v>1882.0987400000001</v>
      </c>
      <c r="Y11" s="75">
        <v>737.73395000000005</v>
      </c>
      <c r="Z11" s="75">
        <v>1144.3647900000001</v>
      </c>
      <c r="AA11" s="75">
        <v>384.68175000000002</v>
      </c>
      <c r="AB11" s="75">
        <v>759.68304000000001</v>
      </c>
      <c r="AC11" s="76">
        <v>124423.03322</v>
      </c>
    </row>
    <row r="12" spans="1:29">
      <c r="A12" s="50"/>
      <c r="B12" s="72"/>
      <c r="C12" s="52"/>
      <c r="D12" s="52" t="s">
        <v>248</v>
      </c>
      <c r="E12" s="52"/>
      <c r="F12" s="73" t="s">
        <v>249</v>
      </c>
      <c r="G12" s="74">
        <v>3509.3503000000001</v>
      </c>
      <c r="H12" s="75">
        <v>3509.3503000000001</v>
      </c>
      <c r="I12" s="75">
        <v>263.27645999999999</v>
      </c>
      <c r="J12" s="75">
        <v>3246.07384</v>
      </c>
      <c r="K12" s="75">
        <v>3246.07384</v>
      </c>
      <c r="L12" s="75"/>
      <c r="M12" s="75"/>
      <c r="N12" s="74"/>
      <c r="O12" s="75"/>
      <c r="P12" s="75"/>
      <c r="Q12" s="75"/>
      <c r="R12" s="75"/>
      <c r="S12" s="75"/>
      <c r="T12" s="75"/>
      <c r="U12" s="75"/>
      <c r="V12" s="74">
        <v>6.1306099999999999</v>
      </c>
      <c r="W12" s="75"/>
      <c r="X12" s="75">
        <v>6.1306099999999999</v>
      </c>
      <c r="Y12" s="75">
        <v>6.1306099999999999</v>
      </c>
      <c r="Z12" s="75"/>
      <c r="AA12" s="75"/>
      <c r="AB12" s="75"/>
      <c r="AC12" s="76">
        <v>3515.4809100000002</v>
      </c>
    </row>
    <row r="13" spans="1:29">
      <c r="A13" s="50"/>
      <c r="B13" s="72"/>
      <c r="C13" s="52" t="s">
        <v>250</v>
      </c>
      <c r="D13" s="52"/>
      <c r="E13" s="52"/>
      <c r="F13" s="73" t="s">
        <v>251</v>
      </c>
      <c r="G13" s="74"/>
      <c r="H13" s="75"/>
      <c r="I13" s="75"/>
      <c r="J13" s="75"/>
      <c r="K13" s="75"/>
      <c r="L13" s="75"/>
      <c r="M13" s="75"/>
      <c r="N13" s="74">
        <v>7998.6251400000001</v>
      </c>
      <c r="O13" s="75">
        <v>7998.6251400000001</v>
      </c>
      <c r="P13" s="75">
        <v>7998.6251400000001</v>
      </c>
      <c r="Q13" s="75">
        <v>7998.6251400000001</v>
      </c>
      <c r="R13" s="75">
        <v>3744.8244100000002</v>
      </c>
      <c r="S13" s="75">
        <v>4253.8007299999999</v>
      </c>
      <c r="T13" s="75"/>
      <c r="U13" s="75"/>
      <c r="V13" s="74">
        <v>373.97985</v>
      </c>
      <c r="W13" s="75"/>
      <c r="X13" s="75">
        <v>373.97985</v>
      </c>
      <c r="Y13" s="75"/>
      <c r="Z13" s="75">
        <v>373.97985</v>
      </c>
      <c r="AA13" s="75">
        <v>73.337879999999998</v>
      </c>
      <c r="AB13" s="75">
        <v>300.64197000000001</v>
      </c>
      <c r="AC13" s="76">
        <v>8372.6049899999998</v>
      </c>
    </row>
    <row r="14" spans="1:29">
      <c r="A14" s="50"/>
      <c r="B14" s="72"/>
      <c r="C14" s="52"/>
      <c r="D14" s="52" t="s">
        <v>252</v>
      </c>
      <c r="E14" s="52"/>
      <c r="F14" s="73" t="s">
        <v>253</v>
      </c>
      <c r="G14" s="74"/>
      <c r="H14" s="75"/>
      <c r="I14" s="75"/>
      <c r="J14" s="75"/>
      <c r="K14" s="75"/>
      <c r="L14" s="75"/>
      <c r="M14" s="75"/>
      <c r="N14" s="74">
        <v>7998.6251400000001</v>
      </c>
      <c r="O14" s="75">
        <v>7998.6251400000001</v>
      </c>
      <c r="P14" s="75">
        <v>7998.6251400000001</v>
      </c>
      <c r="Q14" s="75">
        <v>7998.6251400000001</v>
      </c>
      <c r="R14" s="75">
        <v>3744.8244100000002</v>
      </c>
      <c r="S14" s="75">
        <v>4253.8007299999999</v>
      </c>
      <c r="T14" s="75"/>
      <c r="U14" s="75"/>
      <c r="V14" s="74">
        <v>373.97985</v>
      </c>
      <c r="W14" s="75"/>
      <c r="X14" s="75">
        <v>373.97985</v>
      </c>
      <c r="Y14" s="75"/>
      <c r="Z14" s="75">
        <v>373.97985</v>
      </c>
      <c r="AA14" s="75">
        <v>73.337879999999998</v>
      </c>
      <c r="AB14" s="75">
        <v>300.64197000000001</v>
      </c>
      <c r="AC14" s="76">
        <v>8372.6049899999998</v>
      </c>
    </row>
    <row r="15" spans="1:29">
      <c r="A15" s="50"/>
      <c r="B15" s="72"/>
      <c r="C15" s="52" t="s">
        <v>254</v>
      </c>
      <c r="D15" s="52"/>
      <c r="E15" s="52"/>
      <c r="F15" s="73" t="s">
        <v>255</v>
      </c>
      <c r="G15" s="74">
        <v>70931.39185</v>
      </c>
      <c r="H15" s="75">
        <v>70931.39185</v>
      </c>
      <c r="I15" s="75">
        <v>13692.81918</v>
      </c>
      <c r="J15" s="75">
        <v>55337.764309999999</v>
      </c>
      <c r="K15" s="75">
        <v>55231.230519999997</v>
      </c>
      <c r="L15" s="75">
        <v>106.53379000000001</v>
      </c>
      <c r="M15" s="75">
        <v>1900.80836</v>
      </c>
      <c r="N15" s="74">
        <v>77459.366909999997</v>
      </c>
      <c r="O15" s="75">
        <v>73048.132939999996</v>
      </c>
      <c r="P15" s="75">
        <v>73048.132939999996</v>
      </c>
      <c r="Q15" s="75">
        <v>73048.132939999996</v>
      </c>
      <c r="R15" s="75">
        <v>36970.82142</v>
      </c>
      <c r="S15" s="75">
        <v>36077.311519999996</v>
      </c>
      <c r="T15" s="75">
        <v>4411.2339700000002</v>
      </c>
      <c r="U15" s="75">
        <v>4411.2339700000002</v>
      </c>
      <c r="V15" s="74">
        <v>10827.014080000001</v>
      </c>
      <c r="W15" s="75">
        <v>2576.7176400000003</v>
      </c>
      <c r="X15" s="75">
        <v>8250.2964400000001</v>
      </c>
      <c r="Y15" s="75">
        <v>535.01103000000012</v>
      </c>
      <c r="Z15" s="75">
        <v>7715.2854100000004</v>
      </c>
      <c r="AA15" s="75">
        <v>2246.5211899999999</v>
      </c>
      <c r="AB15" s="75">
        <v>5468.76422</v>
      </c>
      <c r="AC15" s="76">
        <v>159217.77283999999</v>
      </c>
    </row>
    <row r="16" spans="1:29">
      <c r="A16" s="50"/>
      <c r="B16" s="72"/>
      <c r="C16" s="52"/>
      <c r="D16" s="52" t="s">
        <v>256</v>
      </c>
      <c r="E16" s="52"/>
      <c r="F16" s="73" t="s">
        <v>257</v>
      </c>
      <c r="G16" s="74">
        <v>39751.118910000005</v>
      </c>
      <c r="H16" s="75">
        <v>39751.118910000005</v>
      </c>
      <c r="I16" s="75">
        <v>7224.0303000000004</v>
      </c>
      <c r="J16" s="75">
        <v>30626.28025</v>
      </c>
      <c r="K16" s="75">
        <v>30536.719389999998</v>
      </c>
      <c r="L16" s="75">
        <v>89.560860000000005</v>
      </c>
      <c r="M16" s="75">
        <v>1900.80836</v>
      </c>
      <c r="N16" s="74">
        <v>66781.939509999997</v>
      </c>
      <c r="O16" s="75">
        <v>62371.648260000002</v>
      </c>
      <c r="P16" s="75">
        <v>62371.648260000002</v>
      </c>
      <c r="Q16" s="75">
        <v>62371.648260000002</v>
      </c>
      <c r="R16" s="75">
        <v>31178.939770000001</v>
      </c>
      <c r="S16" s="75">
        <v>31192.708490000001</v>
      </c>
      <c r="T16" s="75">
        <v>4410.2912500000002</v>
      </c>
      <c r="U16" s="75">
        <v>4410.2912500000002</v>
      </c>
      <c r="V16" s="74">
        <v>8027.3640699999996</v>
      </c>
      <c r="W16" s="75">
        <v>1752.3852300000001</v>
      </c>
      <c r="X16" s="75">
        <v>6274.9788399999998</v>
      </c>
      <c r="Y16" s="75">
        <v>491.82263</v>
      </c>
      <c r="Z16" s="75">
        <v>5783.1562100000001</v>
      </c>
      <c r="AA16" s="75">
        <v>1849.6152300000001</v>
      </c>
      <c r="AB16" s="75">
        <v>3933.5409800000002</v>
      </c>
      <c r="AC16" s="76">
        <v>114560.42249</v>
      </c>
    </row>
    <row r="17" spans="1:29">
      <c r="A17" s="50"/>
      <c r="B17" s="72"/>
      <c r="C17" s="52"/>
      <c r="D17" s="52" t="s">
        <v>258</v>
      </c>
      <c r="E17" s="52"/>
      <c r="F17" s="73" t="s">
        <v>259</v>
      </c>
      <c r="G17" s="74"/>
      <c r="H17" s="75"/>
      <c r="I17" s="75"/>
      <c r="J17" s="75"/>
      <c r="K17" s="75"/>
      <c r="L17" s="75"/>
      <c r="M17" s="75"/>
      <c r="N17" s="74">
        <v>5140.6162800000002</v>
      </c>
      <c r="O17" s="75">
        <v>5140.6162800000002</v>
      </c>
      <c r="P17" s="75">
        <v>5140.6162800000002</v>
      </c>
      <c r="Q17" s="75">
        <v>5140.6162800000002</v>
      </c>
      <c r="R17" s="75">
        <v>2931.80969</v>
      </c>
      <c r="S17" s="75">
        <v>2208.8065900000001</v>
      </c>
      <c r="T17" s="75"/>
      <c r="U17" s="75"/>
      <c r="V17" s="74">
        <v>1134.80899</v>
      </c>
      <c r="W17" s="75"/>
      <c r="X17" s="75">
        <v>1134.80899</v>
      </c>
      <c r="Y17" s="75">
        <v>38.759439999999998</v>
      </c>
      <c r="Z17" s="75">
        <v>1096.04955</v>
      </c>
      <c r="AA17" s="75">
        <v>235.02806000000001</v>
      </c>
      <c r="AB17" s="75">
        <v>861.02148999999997</v>
      </c>
      <c r="AC17" s="76">
        <v>6275.4252699999997</v>
      </c>
    </row>
    <row r="18" spans="1:29">
      <c r="A18" s="50"/>
      <c r="B18" s="72"/>
      <c r="C18" s="52"/>
      <c r="D18" s="52" t="s">
        <v>260</v>
      </c>
      <c r="E18" s="52"/>
      <c r="F18" s="73" t="s">
        <v>261</v>
      </c>
      <c r="G18" s="74">
        <v>5475.0910299999996</v>
      </c>
      <c r="H18" s="75">
        <v>5475.0910299999996</v>
      </c>
      <c r="I18" s="75">
        <v>2405.41876</v>
      </c>
      <c r="J18" s="75">
        <v>3069.67227</v>
      </c>
      <c r="K18" s="75">
        <v>3065.3597199999999</v>
      </c>
      <c r="L18" s="75">
        <v>4.3125499999999999</v>
      </c>
      <c r="M18" s="75"/>
      <c r="N18" s="74">
        <v>4869.3075600000002</v>
      </c>
      <c r="O18" s="75">
        <v>4868.3648400000002</v>
      </c>
      <c r="P18" s="75">
        <v>4868.3648400000002</v>
      </c>
      <c r="Q18" s="75">
        <v>4868.3648400000002</v>
      </c>
      <c r="R18" s="75">
        <v>2586.0022600000002</v>
      </c>
      <c r="S18" s="75">
        <v>2282.36258</v>
      </c>
      <c r="T18" s="75">
        <v>0.94272</v>
      </c>
      <c r="U18" s="75">
        <v>0.94272</v>
      </c>
      <c r="V18" s="74">
        <v>1520.0293200000001</v>
      </c>
      <c r="W18" s="75">
        <v>736.01502000000005</v>
      </c>
      <c r="X18" s="75">
        <v>784.01430000000005</v>
      </c>
      <c r="Y18" s="75">
        <v>4.0870699999999998</v>
      </c>
      <c r="Z18" s="75">
        <v>779.92723000000001</v>
      </c>
      <c r="AA18" s="75">
        <v>153.63820000000001</v>
      </c>
      <c r="AB18" s="75">
        <v>626.28903000000003</v>
      </c>
      <c r="AC18" s="76">
        <v>11864.42791</v>
      </c>
    </row>
    <row r="19" spans="1:29">
      <c r="A19" s="50"/>
      <c r="B19" s="72"/>
      <c r="C19" s="52"/>
      <c r="D19" s="52" t="s">
        <v>262</v>
      </c>
      <c r="E19" s="52"/>
      <c r="F19" s="73" t="s">
        <v>263</v>
      </c>
      <c r="G19" s="74">
        <v>25705.181909999999</v>
      </c>
      <c r="H19" s="75">
        <v>25705.181909999999</v>
      </c>
      <c r="I19" s="75">
        <v>4063.37012</v>
      </c>
      <c r="J19" s="75">
        <v>21641.81179</v>
      </c>
      <c r="K19" s="75">
        <v>21629.151409999999</v>
      </c>
      <c r="L19" s="75">
        <v>12.66038</v>
      </c>
      <c r="M19" s="75"/>
      <c r="N19" s="74">
        <v>667.50355999999999</v>
      </c>
      <c r="O19" s="75">
        <v>667.50355999999999</v>
      </c>
      <c r="P19" s="75">
        <v>667.50355999999999</v>
      </c>
      <c r="Q19" s="75">
        <v>667.50355999999999</v>
      </c>
      <c r="R19" s="75">
        <v>274.06970000000001</v>
      </c>
      <c r="S19" s="75">
        <v>393.43385999999998</v>
      </c>
      <c r="T19" s="75"/>
      <c r="U19" s="75"/>
      <c r="V19" s="74">
        <v>144.8117</v>
      </c>
      <c r="W19" s="75">
        <v>88.317390000000003</v>
      </c>
      <c r="X19" s="75">
        <v>56.494309999999999</v>
      </c>
      <c r="Y19" s="75">
        <v>0.34189000000000003</v>
      </c>
      <c r="Z19" s="75">
        <v>56.152419999999999</v>
      </c>
      <c r="AA19" s="75">
        <v>8.2396999999999991</v>
      </c>
      <c r="AB19" s="75">
        <v>47.91272</v>
      </c>
      <c r="AC19" s="76">
        <v>26517.497169999999</v>
      </c>
    </row>
    <row r="20" spans="1:29">
      <c r="A20" s="50"/>
      <c r="B20" s="72"/>
      <c r="C20" s="52" t="s">
        <v>264</v>
      </c>
      <c r="D20" s="52"/>
      <c r="E20" s="52"/>
      <c r="F20" s="73" t="s">
        <v>265</v>
      </c>
      <c r="G20" s="74"/>
      <c r="H20" s="75"/>
      <c r="I20" s="75"/>
      <c r="J20" s="75"/>
      <c r="K20" s="75"/>
      <c r="L20" s="75"/>
      <c r="M20" s="75"/>
      <c r="N20" s="74">
        <v>131.14400000000001</v>
      </c>
      <c r="O20" s="75">
        <v>131.14400000000001</v>
      </c>
      <c r="P20" s="75">
        <v>131.14400000000001</v>
      </c>
      <c r="Q20" s="75">
        <v>131.14400000000001</v>
      </c>
      <c r="R20" s="75">
        <v>40.006889999999999</v>
      </c>
      <c r="S20" s="75">
        <v>91.137110000000007</v>
      </c>
      <c r="T20" s="75"/>
      <c r="U20" s="75"/>
      <c r="V20" s="74">
        <v>16.23047</v>
      </c>
      <c r="W20" s="75"/>
      <c r="X20" s="75">
        <v>16.23047</v>
      </c>
      <c r="Y20" s="75"/>
      <c r="Z20" s="75">
        <v>16.23047</v>
      </c>
      <c r="AA20" s="75">
        <v>9.9672999999999998</v>
      </c>
      <c r="AB20" s="75">
        <v>6.2631699999999997</v>
      </c>
      <c r="AC20" s="76">
        <v>147.37447</v>
      </c>
    </row>
    <row r="21" spans="1:29">
      <c r="A21" s="50"/>
      <c r="B21" s="72"/>
      <c r="C21" s="52" t="s">
        <v>266</v>
      </c>
      <c r="D21" s="52"/>
      <c r="E21" s="52"/>
      <c r="F21" s="73" t="s">
        <v>267</v>
      </c>
      <c r="G21" s="74"/>
      <c r="H21" s="75"/>
      <c r="I21" s="75"/>
      <c r="J21" s="75"/>
      <c r="K21" s="75"/>
      <c r="L21" s="75"/>
      <c r="M21" s="75"/>
      <c r="N21" s="74">
        <v>2105.72894</v>
      </c>
      <c r="O21" s="75">
        <v>2105.72894</v>
      </c>
      <c r="P21" s="75">
        <v>2105.72894</v>
      </c>
      <c r="Q21" s="75">
        <v>2105.72894</v>
      </c>
      <c r="R21" s="75">
        <v>904.19813999999997</v>
      </c>
      <c r="S21" s="75">
        <v>1201.5308</v>
      </c>
      <c r="T21" s="75"/>
      <c r="U21" s="75"/>
      <c r="V21" s="74">
        <v>16.007089999999998</v>
      </c>
      <c r="W21" s="75"/>
      <c r="X21" s="75">
        <v>16.007089999999998</v>
      </c>
      <c r="Y21" s="75"/>
      <c r="Z21" s="75">
        <v>16.007089999999998</v>
      </c>
      <c r="AA21" s="75">
        <v>10.014989999999999</v>
      </c>
      <c r="AB21" s="75">
        <v>5.9920999999999998</v>
      </c>
      <c r="AC21" s="76">
        <v>2121.73603</v>
      </c>
    </row>
    <row r="22" spans="1:29">
      <c r="A22" s="50"/>
      <c r="B22" s="66" t="s">
        <v>268</v>
      </c>
      <c r="C22" s="67"/>
      <c r="D22" s="67"/>
      <c r="E22" s="67"/>
      <c r="F22" s="68" t="s">
        <v>269</v>
      </c>
      <c r="G22" s="69">
        <v>15555.681289999999</v>
      </c>
      <c r="H22" s="70">
        <v>15555.681289999999</v>
      </c>
      <c r="I22" s="70">
        <v>2454.4846299999999</v>
      </c>
      <c r="J22" s="70">
        <v>12187.34649</v>
      </c>
      <c r="K22" s="70">
        <v>12152.900009999999</v>
      </c>
      <c r="L22" s="70">
        <v>34.446480000000001</v>
      </c>
      <c r="M22" s="70">
        <v>913.85017000000005</v>
      </c>
      <c r="N22" s="69">
        <v>4358.4382400000004</v>
      </c>
      <c r="O22" s="70">
        <v>4157.6969500000005</v>
      </c>
      <c r="P22" s="70">
        <v>4157.6969500000005</v>
      </c>
      <c r="Q22" s="70">
        <v>4157.6969500000005</v>
      </c>
      <c r="R22" s="70">
        <v>3491.8123000000005</v>
      </c>
      <c r="S22" s="70">
        <v>665.88465000000008</v>
      </c>
      <c r="T22" s="70">
        <v>200.74128999999999</v>
      </c>
      <c r="U22" s="70">
        <v>200.74128999999999</v>
      </c>
      <c r="V22" s="69">
        <v>1381.1825699999999</v>
      </c>
      <c r="W22" s="70">
        <v>673.99432000000002</v>
      </c>
      <c r="X22" s="70">
        <v>707.18825000000004</v>
      </c>
      <c r="Y22" s="70">
        <v>165.78993999999997</v>
      </c>
      <c r="Z22" s="70">
        <v>541.39831000000004</v>
      </c>
      <c r="AA22" s="70">
        <v>152.13524000000001</v>
      </c>
      <c r="AB22" s="70">
        <v>389.26307000000003</v>
      </c>
      <c r="AC22" s="71">
        <v>21295.302100000001</v>
      </c>
    </row>
    <row r="23" spans="1:29">
      <c r="A23" s="50"/>
      <c r="B23" s="72"/>
      <c r="C23" s="52" t="s">
        <v>270</v>
      </c>
      <c r="D23" s="52"/>
      <c r="E23" s="52"/>
      <c r="F23" s="73" t="s">
        <v>271</v>
      </c>
      <c r="G23" s="74">
        <v>8428.1789399999998</v>
      </c>
      <c r="H23" s="75">
        <v>8428.1789399999998</v>
      </c>
      <c r="I23" s="75">
        <v>1355.10842</v>
      </c>
      <c r="J23" s="75">
        <v>6524.7604199999996</v>
      </c>
      <c r="K23" s="75">
        <v>6504.0925299999999</v>
      </c>
      <c r="L23" s="75">
        <v>20.66789</v>
      </c>
      <c r="M23" s="75">
        <v>548.31010000000003</v>
      </c>
      <c r="N23" s="74">
        <v>2837.5865600000002</v>
      </c>
      <c r="O23" s="75">
        <v>2717.6643900000004</v>
      </c>
      <c r="P23" s="75">
        <v>2717.6643900000004</v>
      </c>
      <c r="Q23" s="75">
        <v>2717.6643900000004</v>
      </c>
      <c r="R23" s="75">
        <v>2056.2537900000002</v>
      </c>
      <c r="S23" s="75">
        <v>661.41060000000004</v>
      </c>
      <c r="T23" s="75">
        <v>119.92216999999999</v>
      </c>
      <c r="U23" s="75">
        <v>119.92216999999999</v>
      </c>
      <c r="V23" s="74">
        <v>582.47334999999998</v>
      </c>
      <c r="W23" s="75">
        <v>404.39659</v>
      </c>
      <c r="X23" s="75">
        <v>178.07675999999998</v>
      </c>
      <c r="Y23" s="75">
        <v>98.530789999999996</v>
      </c>
      <c r="Z23" s="75">
        <v>79.545969999999997</v>
      </c>
      <c r="AA23" s="75">
        <v>33.209629999999997</v>
      </c>
      <c r="AB23" s="75">
        <v>46.33634</v>
      </c>
      <c r="AC23" s="76">
        <v>11848.23885</v>
      </c>
    </row>
    <row r="24" spans="1:29">
      <c r="A24" s="50"/>
      <c r="B24" s="72"/>
      <c r="C24" s="52" t="s">
        <v>272</v>
      </c>
      <c r="D24" s="52"/>
      <c r="E24" s="52"/>
      <c r="F24" s="73" t="s">
        <v>273</v>
      </c>
      <c r="G24" s="74"/>
      <c r="H24" s="75"/>
      <c r="I24" s="75"/>
      <c r="J24" s="75"/>
      <c r="K24" s="75"/>
      <c r="L24" s="75"/>
      <c r="M24" s="75"/>
      <c r="N24" s="74">
        <v>145.01170999999999</v>
      </c>
      <c r="O24" s="75">
        <v>145.01170999999999</v>
      </c>
      <c r="P24" s="75">
        <v>145.01170999999999</v>
      </c>
      <c r="Q24" s="75">
        <v>145.01170999999999</v>
      </c>
      <c r="R24" s="75">
        <v>140.53765999999999</v>
      </c>
      <c r="S24" s="75">
        <v>4.4740500000000001</v>
      </c>
      <c r="T24" s="75"/>
      <c r="U24" s="75"/>
      <c r="V24" s="74">
        <v>6.4288699999999999</v>
      </c>
      <c r="W24" s="75"/>
      <c r="X24" s="75">
        <v>6.4288699999999999</v>
      </c>
      <c r="Y24" s="75"/>
      <c r="Z24" s="75">
        <v>6.4288699999999999</v>
      </c>
      <c r="AA24" s="75">
        <v>1.56826</v>
      </c>
      <c r="AB24" s="75">
        <v>4.8606100000000003</v>
      </c>
      <c r="AC24" s="76">
        <v>151.44057999999998</v>
      </c>
    </row>
    <row r="25" spans="1:29">
      <c r="A25" s="50"/>
      <c r="B25" s="72"/>
      <c r="C25" s="52" t="s">
        <v>274</v>
      </c>
      <c r="D25" s="52"/>
      <c r="E25" s="52"/>
      <c r="F25" s="73" t="s">
        <v>275</v>
      </c>
      <c r="G25" s="74">
        <v>5618.7859499999995</v>
      </c>
      <c r="H25" s="75">
        <v>5618.7859499999995</v>
      </c>
      <c r="I25" s="75">
        <v>903.40561000000002</v>
      </c>
      <c r="J25" s="75">
        <v>4349.8402699999997</v>
      </c>
      <c r="K25" s="75">
        <v>4336.0616799999998</v>
      </c>
      <c r="L25" s="75">
        <v>13.778589999999999</v>
      </c>
      <c r="M25" s="75">
        <v>365.54007000000001</v>
      </c>
      <c r="N25" s="74">
        <v>1374.9689600000002</v>
      </c>
      <c r="O25" s="75">
        <v>1295.0208500000001</v>
      </c>
      <c r="P25" s="75">
        <v>1295.0208500000001</v>
      </c>
      <c r="Q25" s="75">
        <v>1295.0208500000001</v>
      </c>
      <c r="R25" s="75">
        <v>1295.0208500000001</v>
      </c>
      <c r="S25" s="75"/>
      <c r="T25" s="75">
        <v>79.94811</v>
      </c>
      <c r="U25" s="75">
        <v>79.94811</v>
      </c>
      <c r="V25" s="74">
        <v>790.70839999999998</v>
      </c>
      <c r="W25" s="75">
        <v>269.59773000000001</v>
      </c>
      <c r="X25" s="75">
        <v>521.11067000000003</v>
      </c>
      <c r="Y25" s="75">
        <v>65.687200000000004</v>
      </c>
      <c r="Z25" s="75">
        <v>455.42347000000001</v>
      </c>
      <c r="AA25" s="75">
        <v>117.35735</v>
      </c>
      <c r="AB25" s="75">
        <v>338.06612000000001</v>
      </c>
      <c r="AC25" s="76">
        <v>7784.4633099999992</v>
      </c>
    </row>
    <row r="26" spans="1:29">
      <c r="A26" s="50"/>
      <c r="B26" s="72"/>
      <c r="C26" s="52" t="s">
        <v>276</v>
      </c>
      <c r="D26" s="52"/>
      <c r="E26" s="52"/>
      <c r="F26" s="73" t="s">
        <v>277</v>
      </c>
      <c r="G26" s="74">
        <v>122.31279000000001</v>
      </c>
      <c r="H26" s="75">
        <v>122.31279000000001</v>
      </c>
      <c r="I26" s="75">
        <v>120.37353</v>
      </c>
      <c r="J26" s="75">
        <v>1.93926</v>
      </c>
      <c r="K26" s="75">
        <v>1.93926</v>
      </c>
      <c r="L26" s="75"/>
      <c r="M26" s="75"/>
      <c r="N26" s="74"/>
      <c r="O26" s="75"/>
      <c r="P26" s="75"/>
      <c r="Q26" s="75"/>
      <c r="R26" s="75"/>
      <c r="S26" s="75"/>
      <c r="T26" s="75"/>
      <c r="U26" s="75"/>
      <c r="V26" s="74"/>
      <c r="W26" s="75"/>
      <c r="X26" s="75"/>
      <c r="Y26" s="75"/>
      <c r="Z26" s="75"/>
      <c r="AA26" s="75"/>
      <c r="AB26" s="75"/>
      <c r="AC26" s="76">
        <v>122.31279000000001</v>
      </c>
    </row>
    <row r="27" spans="1:29">
      <c r="A27" s="50"/>
      <c r="B27" s="72"/>
      <c r="C27" s="52" t="s">
        <v>278</v>
      </c>
      <c r="D27" s="52"/>
      <c r="E27" s="52"/>
      <c r="F27" s="73" t="s">
        <v>279</v>
      </c>
      <c r="G27" s="74">
        <v>1386.4036100000001</v>
      </c>
      <c r="H27" s="75">
        <v>1386.4036100000001</v>
      </c>
      <c r="I27" s="75">
        <v>75.597070000000002</v>
      </c>
      <c r="J27" s="75">
        <v>1310.80654</v>
      </c>
      <c r="K27" s="75">
        <v>1310.80654</v>
      </c>
      <c r="L27" s="75"/>
      <c r="M27" s="75"/>
      <c r="N27" s="74">
        <v>0.87100999999999995</v>
      </c>
      <c r="O27" s="75"/>
      <c r="P27" s="75"/>
      <c r="Q27" s="75"/>
      <c r="R27" s="75"/>
      <c r="S27" s="75"/>
      <c r="T27" s="75">
        <v>0.87100999999999995</v>
      </c>
      <c r="U27" s="75">
        <v>0.87100999999999995</v>
      </c>
      <c r="V27" s="74">
        <v>1.57195</v>
      </c>
      <c r="W27" s="75"/>
      <c r="X27" s="75">
        <v>1.57195</v>
      </c>
      <c r="Y27" s="75">
        <v>1.57195</v>
      </c>
      <c r="Z27" s="75"/>
      <c r="AA27" s="75"/>
      <c r="AB27" s="75"/>
      <c r="AC27" s="76">
        <v>1388.8465700000002</v>
      </c>
    </row>
    <row r="28" spans="1:29">
      <c r="A28" s="50"/>
      <c r="B28" s="66" t="s">
        <v>280</v>
      </c>
      <c r="C28" s="67"/>
      <c r="D28" s="67"/>
      <c r="E28" s="67"/>
      <c r="F28" s="68" t="s">
        <v>281</v>
      </c>
      <c r="G28" s="69">
        <v>149621.04139</v>
      </c>
      <c r="H28" s="70">
        <v>149621.04139</v>
      </c>
      <c r="I28" s="70">
        <v>27245.98558</v>
      </c>
      <c r="J28" s="70">
        <v>116709.18474000001</v>
      </c>
      <c r="K28" s="70">
        <v>116433.86318000001</v>
      </c>
      <c r="L28" s="70">
        <v>275.32155999999998</v>
      </c>
      <c r="M28" s="70">
        <v>5665.8710700000001</v>
      </c>
      <c r="N28" s="69">
        <v>152341.04191</v>
      </c>
      <c r="O28" s="70">
        <v>146945.12544999999</v>
      </c>
      <c r="P28" s="70">
        <v>146945.12544999999</v>
      </c>
      <c r="Q28" s="70">
        <v>146945.12544999999</v>
      </c>
      <c r="R28" s="70">
        <v>75601.693840000007</v>
      </c>
      <c r="S28" s="70">
        <v>71343.43161</v>
      </c>
      <c r="T28" s="70">
        <v>5395.9164599999995</v>
      </c>
      <c r="U28" s="70">
        <v>5395.9164599999995</v>
      </c>
      <c r="V28" s="69">
        <v>17131.221280000002</v>
      </c>
      <c r="W28" s="70">
        <v>5879.2898100000002</v>
      </c>
      <c r="X28" s="70">
        <v>11251.931470000001</v>
      </c>
      <c r="Y28" s="70">
        <v>1444.66554</v>
      </c>
      <c r="Z28" s="70">
        <v>9807.2659300000014</v>
      </c>
      <c r="AA28" s="70">
        <v>2876.6583599999999</v>
      </c>
      <c r="AB28" s="70">
        <v>6930.607570000001</v>
      </c>
      <c r="AC28" s="71">
        <v>319093.30458</v>
      </c>
    </row>
    <row r="29" spans="1:29">
      <c r="A29" s="50"/>
      <c r="B29" s="72"/>
      <c r="C29" s="52" t="s">
        <v>282</v>
      </c>
      <c r="D29" s="52"/>
      <c r="E29" s="52"/>
      <c r="F29" s="73" t="s">
        <v>283</v>
      </c>
      <c r="G29" s="74">
        <v>71562.14718</v>
      </c>
      <c r="H29" s="75">
        <v>71562.14718</v>
      </c>
      <c r="I29" s="75">
        <v>12453.79018</v>
      </c>
      <c r="J29" s="75">
        <v>55708.834360000001</v>
      </c>
      <c r="K29" s="75">
        <v>55553.82518</v>
      </c>
      <c r="L29" s="75">
        <v>155.00917999999999</v>
      </c>
      <c r="M29" s="75">
        <v>3399.5226400000001</v>
      </c>
      <c r="N29" s="74">
        <v>63125.325239999998</v>
      </c>
      <c r="O29" s="75">
        <v>62221.461869999999</v>
      </c>
      <c r="P29" s="75">
        <v>62221.461869999999</v>
      </c>
      <c r="Q29" s="75">
        <v>62221.461869999999</v>
      </c>
      <c r="R29" s="75">
        <v>32506.284479999998</v>
      </c>
      <c r="S29" s="75">
        <v>29715.177390000001</v>
      </c>
      <c r="T29" s="75">
        <v>903.86337000000003</v>
      </c>
      <c r="U29" s="75">
        <v>903.86337000000003</v>
      </c>
      <c r="V29" s="74">
        <v>5099.2805499999995</v>
      </c>
      <c r="W29" s="75">
        <v>3032.97444</v>
      </c>
      <c r="X29" s="75">
        <v>2066.30611</v>
      </c>
      <c r="Y29" s="75">
        <v>842.39535000000001</v>
      </c>
      <c r="Z29" s="75">
        <v>1223.91076</v>
      </c>
      <c r="AA29" s="75">
        <v>417.89138000000003</v>
      </c>
      <c r="AB29" s="75">
        <v>806.01937999999996</v>
      </c>
      <c r="AC29" s="76">
        <v>139786.75297</v>
      </c>
    </row>
    <row r="30" spans="1:29">
      <c r="A30" s="50"/>
      <c r="B30" s="72"/>
      <c r="C30" s="52" t="s">
        <v>284</v>
      </c>
      <c r="D30" s="52"/>
      <c r="E30" s="52"/>
      <c r="F30" s="73" t="s">
        <v>285</v>
      </c>
      <c r="G30" s="74"/>
      <c r="H30" s="75"/>
      <c r="I30" s="75"/>
      <c r="J30" s="75"/>
      <c r="K30" s="75"/>
      <c r="L30" s="75"/>
      <c r="M30" s="75"/>
      <c r="N30" s="74">
        <v>8143.6368399999992</v>
      </c>
      <c r="O30" s="75">
        <v>8143.6368399999992</v>
      </c>
      <c r="P30" s="75">
        <v>8143.6368399999992</v>
      </c>
      <c r="Q30" s="75">
        <v>8143.6368399999992</v>
      </c>
      <c r="R30" s="75">
        <v>3885.3620599999999</v>
      </c>
      <c r="S30" s="75">
        <v>4258.2747799999997</v>
      </c>
      <c r="T30" s="75"/>
      <c r="U30" s="75"/>
      <c r="V30" s="74">
        <v>380.40872000000002</v>
      </c>
      <c r="W30" s="75"/>
      <c r="X30" s="75">
        <v>380.40872000000002</v>
      </c>
      <c r="Y30" s="75"/>
      <c r="Z30" s="75">
        <v>380.40872000000002</v>
      </c>
      <c r="AA30" s="75">
        <v>74.906139999999994</v>
      </c>
      <c r="AB30" s="75">
        <v>305.50258000000002</v>
      </c>
      <c r="AC30" s="76">
        <v>8524.0455599999987</v>
      </c>
    </row>
    <row r="31" spans="1:29">
      <c r="A31" s="50"/>
      <c r="B31" s="72"/>
      <c r="C31" s="52" t="s">
        <v>286</v>
      </c>
      <c r="D31" s="52"/>
      <c r="E31" s="52"/>
      <c r="F31" s="73" t="s">
        <v>287</v>
      </c>
      <c r="G31" s="74">
        <v>76550.177810000008</v>
      </c>
      <c r="H31" s="75">
        <v>76550.177810000008</v>
      </c>
      <c r="I31" s="75">
        <v>14596.2248</v>
      </c>
      <c r="J31" s="75">
        <v>59687.604580000007</v>
      </c>
      <c r="K31" s="75">
        <v>59567.292200000004</v>
      </c>
      <c r="L31" s="75">
        <v>120.31238</v>
      </c>
      <c r="M31" s="75">
        <v>2266.34843</v>
      </c>
      <c r="N31" s="74">
        <v>78834.335879999999</v>
      </c>
      <c r="O31" s="75">
        <v>74343.1538</v>
      </c>
      <c r="P31" s="75">
        <v>74343.1538</v>
      </c>
      <c r="Q31" s="75">
        <v>74343.1538</v>
      </c>
      <c r="R31" s="75">
        <v>38265.842270000001</v>
      </c>
      <c r="S31" s="75">
        <v>36077.311529999999</v>
      </c>
      <c r="T31" s="75">
        <v>4491.1820799999996</v>
      </c>
      <c r="U31" s="75">
        <v>4491.1820799999996</v>
      </c>
      <c r="V31" s="74">
        <v>11617.7225</v>
      </c>
      <c r="W31" s="75">
        <v>2846.3153699999998</v>
      </c>
      <c r="X31" s="75">
        <v>8771.4071299999996</v>
      </c>
      <c r="Y31" s="75">
        <v>600.69824000000006</v>
      </c>
      <c r="Z31" s="75">
        <v>8170.7088899999999</v>
      </c>
      <c r="AA31" s="75">
        <v>2363.8785499999999</v>
      </c>
      <c r="AB31" s="75">
        <v>5806.8303400000004</v>
      </c>
      <c r="AC31" s="76">
        <v>167002.23619</v>
      </c>
    </row>
    <row r="32" spans="1:29">
      <c r="A32" s="50"/>
      <c r="B32" s="72"/>
      <c r="C32" s="52" t="s">
        <v>288</v>
      </c>
      <c r="D32" s="52"/>
      <c r="E32" s="52"/>
      <c r="F32" s="73" t="s">
        <v>289</v>
      </c>
      <c r="G32" s="74">
        <v>122.31279000000001</v>
      </c>
      <c r="H32" s="75">
        <v>122.31279000000001</v>
      </c>
      <c r="I32" s="75">
        <v>120.37353</v>
      </c>
      <c r="J32" s="75">
        <v>1.93926</v>
      </c>
      <c r="K32" s="75">
        <v>1.93926</v>
      </c>
      <c r="L32" s="75"/>
      <c r="M32" s="75"/>
      <c r="N32" s="74">
        <v>131.14400000000001</v>
      </c>
      <c r="O32" s="75">
        <v>131.14400000000001</v>
      </c>
      <c r="P32" s="75">
        <v>131.14400000000001</v>
      </c>
      <c r="Q32" s="75">
        <v>131.14400000000001</v>
      </c>
      <c r="R32" s="75">
        <v>40.006889999999999</v>
      </c>
      <c r="S32" s="75">
        <v>91.137110000000007</v>
      </c>
      <c r="T32" s="75"/>
      <c r="U32" s="75"/>
      <c r="V32" s="74">
        <v>16.23047</v>
      </c>
      <c r="W32" s="75"/>
      <c r="X32" s="75">
        <v>16.23047</v>
      </c>
      <c r="Y32" s="75"/>
      <c r="Z32" s="75">
        <v>16.23047</v>
      </c>
      <c r="AA32" s="75">
        <v>9.9672999999999998</v>
      </c>
      <c r="AB32" s="75">
        <v>6.2631699999999997</v>
      </c>
      <c r="AC32" s="76">
        <v>269.68726000000004</v>
      </c>
    </row>
    <row r="33" spans="1:29" ht="22.5">
      <c r="A33" s="50"/>
      <c r="B33" s="72"/>
      <c r="C33" s="52" t="s">
        <v>290</v>
      </c>
      <c r="D33" s="52"/>
      <c r="E33" s="52"/>
      <c r="F33" s="73" t="s">
        <v>291</v>
      </c>
      <c r="G33" s="74">
        <v>1386.4036100000001</v>
      </c>
      <c r="H33" s="75">
        <v>1386.4036100000001</v>
      </c>
      <c r="I33" s="75">
        <v>75.597070000000002</v>
      </c>
      <c r="J33" s="75">
        <v>1310.80654</v>
      </c>
      <c r="K33" s="75">
        <v>1310.80654</v>
      </c>
      <c r="L33" s="75"/>
      <c r="M33" s="75"/>
      <c r="N33" s="74">
        <v>2106.5999499999998</v>
      </c>
      <c r="O33" s="75">
        <v>2105.72894</v>
      </c>
      <c r="P33" s="75">
        <v>2105.72894</v>
      </c>
      <c r="Q33" s="75">
        <v>2105.72894</v>
      </c>
      <c r="R33" s="75">
        <v>904.19813999999997</v>
      </c>
      <c r="S33" s="75">
        <v>1201.5308</v>
      </c>
      <c r="T33" s="75">
        <v>0.87100999999999995</v>
      </c>
      <c r="U33" s="75">
        <v>0.87100999999999995</v>
      </c>
      <c r="V33" s="74">
        <v>17.579039999999999</v>
      </c>
      <c r="W33" s="75"/>
      <c r="X33" s="75">
        <v>17.579039999999999</v>
      </c>
      <c r="Y33" s="75">
        <v>1.57195</v>
      </c>
      <c r="Z33" s="75">
        <v>16.007089999999998</v>
      </c>
      <c r="AA33" s="75">
        <v>10.014989999999999</v>
      </c>
      <c r="AB33" s="75">
        <v>5.9920999999999998</v>
      </c>
      <c r="AC33" s="76">
        <v>3510.5826000000002</v>
      </c>
    </row>
    <row r="34" spans="1:29">
      <c r="A34" s="50"/>
      <c r="B34" s="66" t="s">
        <v>292</v>
      </c>
      <c r="C34" s="67"/>
      <c r="D34" s="67"/>
      <c r="E34" s="67"/>
      <c r="F34" s="68" t="s">
        <v>293</v>
      </c>
      <c r="G34" s="69">
        <v>2777.5633800000001</v>
      </c>
      <c r="H34" s="70">
        <v>2777.5633800000001</v>
      </c>
      <c r="I34" s="70">
        <v>159.17176000000001</v>
      </c>
      <c r="J34" s="70">
        <v>2191.92821</v>
      </c>
      <c r="K34" s="70">
        <v>2183.3165899999999</v>
      </c>
      <c r="L34" s="70">
        <v>8.6116200000000003</v>
      </c>
      <c r="M34" s="70">
        <v>426.46341000000001</v>
      </c>
      <c r="N34" s="69">
        <v>111.18352</v>
      </c>
      <c r="O34" s="70">
        <v>61.215949999999999</v>
      </c>
      <c r="P34" s="70">
        <v>61.215949999999999</v>
      </c>
      <c r="Q34" s="70">
        <v>61.215949999999999</v>
      </c>
      <c r="R34" s="70">
        <v>42.415689999999998</v>
      </c>
      <c r="S34" s="70">
        <v>18.800260000000002</v>
      </c>
      <c r="T34" s="70">
        <v>49.967570000000002</v>
      </c>
      <c r="U34" s="70">
        <v>49.967570000000002</v>
      </c>
      <c r="V34" s="69">
        <v>191.52406999999999</v>
      </c>
      <c r="W34" s="70">
        <v>168.49858</v>
      </c>
      <c r="X34" s="70">
        <v>23.025490000000001</v>
      </c>
      <c r="Y34" s="70">
        <v>21.180030000000002</v>
      </c>
      <c r="Z34" s="70">
        <v>1.8454599999999999</v>
      </c>
      <c r="AA34" s="70">
        <v>0.68813999999999997</v>
      </c>
      <c r="AB34" s="70">
        <v>1.1573199999999999</v>
      </c>
      <c r="AC34" s="71">
        <v>3080.27097</v>
      </c>
    </row>
    <row r="35" spans="1:29">
      <c r="A35" s="50"/>
      <c r="B35" s="72"/>
      <c r="C35" s="52" t="s">
        <v>294</v>
      </c>
      <c r="D35" s="52"/>
      <c r="E35" s="52"/>
      <c r="F35" s="73" t="s">
        <v>295</v>
      </c>
      <c r="G35" s="74">
        <v>2552.60502</v>
      </c>
      <c r="H35" s="75">
        <v>2552.60502</v>
      </c>
      <c r="I35" s="75">
        <v>142.29506000000001</v>
      </c>
      <c r="J35" s="75">
        <v>1983.84655</v>
      </c>
      <c r="K35" s="75">
        <v>1975.2349300000001</v>
      </c>
      <c r="L35" s="75">
        <v>8.6116200000000003</v>
      </c>
      <c r="M35" s="75">
        <v>426.46341000000001</v>
      </c>
      <c r="N35" s="74">
        <v>56.517800000000001</v>
      </c>
      <c r="O35" s="75">
        <v>6.55023</v>
      </c>
      <c r="P35" s="75">
        <v>6.55023</v>
      </c>
      <c r="Q35" s="75">
        <v>6.55023</v>
      </c>
      <c r="R35" s="75">
        <v>3.4206099999999999</v>
      </c>
      <c r="S35" s="75">
        <v>3.1296200000000001</v>
      </c>
      <c r="T35" s="75">
        <v>49.967570000000002</v>
      </c>
      <c r="U35" s="75">
        <v>49.967570000000002</v>
      </c>
      <c r="V35" s="74">
        <v>189.88750000000002</v>
      </c>
      <c r="W35" s="75">
        <v>168.49858</v>
      </c>
      <c r="X35" s="75">
        <v>21.388920000000002</v>
      </c>
      <c r="Y35" s="75">
        <v>20.787040000000001</v>
      </c>
      <c r="Z35" s="75">
        <v>0.60187999999999997</v>
      </c>
      <c r="AA35" s="75">
        <v>0.24615999999999999</v>
      </c>
      <c r="AB35" s="75">
        <v>0.35571999999999998</v>
      </c>
      <c r="AC35" s="76">
        <v>2799.0103199999999</v>
      </c>
    </row>
    <row r="36" spans="1:29">
      <c r="A36" s="50"/>
      <c r="B36" s="72"/>
      <c r="C36" s="52" t="s">
        <v>296</v>
      </c>
      <c r="D36" s="52"/>
      <c r="E36" s="52"/>
      <c r="F36" s="73" t="s">
        <v>297</v>
      </c>
      <c r="G36" s="74"/>
      <c r="H36" s="75"/>
      <c r="I36" s="75"/>
      <c r="J36" s="75"/>
      <c r="K36" s="75"/>
      <c r="L36" s="75"/>
      <c r="M36" s="75"/>
      <c r="N36" s="74">
        <v>20.408110000000001</v>
      </c>
      <c r="O36" s="75">
        <v>20.408110000000001</v>
      </c>
      <c r="P36" s="75">
        <v>20.408110000000001</v>
      </c>
      <c r="Q36" s="75">
        <v>20.408110000000001</v>
      </c>
      <c r="R36" s="75">
        <v>4.7374700000000001</v>
      </c>
      <c r="S36" s="75">
        <v>15.670640000000001</v>
      </c>
      <c r="T36" s="75"/>
      <c r="U36" s="75"/>
      <c r="V36" s="74">
        <v>1.2435799999999999</v>
      </c>
      <c r="W36" s="75"/>
      <c r="X36" s="75">
        <v>1.2435799999999999</v>
      </c>
      <c r="Y36" s="75"/>
      <c r="Z36" s="75">
        <v>1.2435799999999999</v>
      </c>
      <c r="AA36" s="75">
        <v>0.44197999999999998</v>
      </c>
      <c r="AB36" s="75">
        <v>0.80159999999999998</v>
      </c>
      <c r="AC36" s="76">
        <v>21.651690000000002</v>
      </c>
    </row>
    <row r="37" spans="1:29">
      <c r="A37" s="50"/>
      <c r="B37" s="72"/>
      <c r="C37" s="52" t="s">
        <v>298</v>
      </c>
      <c r="D37" s="52"/>
      <c r="E37" s="52"/>
      <c r="F37" s="73" t="s">
        <v>299</v>
      </c>
      <c r="G37" s="74"/>
      <c r="H37" s="75"/>
      <c r="I37" s="75"/>
      <c r="J37" s="75"/>
      <c r="K37" s="75"/>
      <c r="L37" s="75"/>
      <c r="M37" s="75"/>
      <c r="N37" s="74">
        <v>34.25761</v>
      </c>
      <c r="O37" s="75">
        <v>34.25761</v>
      </c>
      <c r="P37" s="75">
        <v>34.25761</v>
      </c>
      <c r="Q37" s="75">
        <v>34.25761</v>
      </c>
      <c r="R37" s="75">
        <v>34.25761</v>
      </c>
      <c r="S37" s="75"/>
      <c r="T37" s="75"/>
      <c r="U37" s="75"/>
      <c r="V37" s="74"/>
      <c r="W37" s="75"/>
      <c r="X37" s="75"/>
      <c r="Y37" s="75"/>
      <c r="Z37" s="75"/>
      <c r="AA37" s="75"/>
      <c r="AB37" s="75"/>
      <c r="AC37" s="76">
        <v>34.25761</v>
      </c>
    </row>
    <row r="38" spans="1:29">
      <c r="A38" s="50"/>
      <c r="B38" s="72"/>
      <c r="C38" s="52" t="s">
        <v>300</v>
      </c>
      <c r="D38" s="52"/>
      <c r="E38" s="52"/>
      <c r="F38" s="73" t="s">
        <v>301</v>
      </c>
      <c r="G38" s="74">
        <v>224.95836</v>
      </c>
      <c r="H38" s="75">
        <v>224.95836</v>
      </c>
      <c r="I38" s="75">
        <v>16.8767</v>
      </c>
      <c r="J38" s="75">
        <v>208.08166</v>
      </c>
      <c r="K38" s="75">
        <v>208.08166</v>
      </c>
      <c r="L38" s="75"/>
      <c r="M38" s="75"/>
      <c r="N38" s="74"/>
      <c r="O38" s="75"/>
      <c r="P38" s="75"/>
      <c r="Q38" s="75"/>
      <c r="R38" s="75"/>
      <c r="S38" s="75"/>
      <c r="T38" s="75"/>
      <c r="U38" s="75"/>
      <c r="V38" s="74">
        <v>0.39299000000000001</v>
      </c>
      <c r="W38" s="75"/>
      <c r="X38" s="75">
        <v>0.39299000000000001</v>
      </c>
      <c r="Y38" s="75">
        <v>0.39299000000000001</v>
      </c>
      <c r="Z38" s="75"/>
      <c r="AA38" s="75"/>
      <c r="AB38" s="75"/>
      <c r="AC38" s="76">
        <v>225.35135</v>
      </c>
    </row>
    <row r="39" spans="1:29">
      <c r="A39" s="50"/>
      <c r="B39" s="66" t="s">
        <v>302</v>
      </c>
      <c r="C39" s="67"/>
      <c r="D39" s="67"/>
      <c r="E39" s="67"/>
      <c r="F39" s="68" t="s">
        <v>303</v>
      </c>
      <c r="G39" s="69">
        <v>7052.8722100000005</v>
      </c>
      <c r="H39" s="70">
        <v>7052.8722100000005</v>
      </c>
      <c r="I39" s="70">
        <v>24.297830000000001</v>
      </c>
      <c r="J39" s="70">
        <v>7028.57438</v>
      </c>
      <c r="K39" s="70">
        <v>7028.57438</v>
      </c>
      <c r="L39" s="70"/>
      <c r="M39" s="70"/>
      <c r="N39" s="69">
        <v>13706.8212</v>
      </c>
      <c r="O39" s="70">
        <v>13664.60123</v>
      </c>
      <c r="P39" s="70">
        <v>13664.60123</v>
      </c>
      <c r="Q39" s="70">
        <v>13664.60123</v>
      </c>
      <c r="R39" s="70">
        <v>7094.4863400000004</v>
      </c>
      <c r="S39" s="70">
        <v>6570.1148899999998</v>
      </c>
      <c r="T39" s="70">
        <v>42.219970000000004</v>
      </c>
      <c r="U39" s="70">
        <v>42.219970000000004</v>
      </c>
      <c r="V39" s="69">
        <v>1214.1477800000002</v>
      </c>
      <c r="W39" s="70">
        <v>156.40728000000001</v>
      </c>
      <c r="X39" s="70">
        <v>1057.7405000000001</v>
      </c>
      <c r="Y39" s="70"/>
      <c r="Z39" s="70">
        <v>1057.7405000000001</v>
      </c>
      <c r="AA39" s="70">
        <v>160.07812999999999</v>
      </c>
      <c r="AB39" s="70">
        <v>897.66237000000012</v>
      </c>
      <c r="AC39" s="71">
        <v>21973.841189999999</v>
      </c>
    </row>
    <row r="40" spans="1:29">
      <c r="A40" s="50"/>
      <c r="B40" s="72"/>
      <c r="C40" s="52" t="s">
        <v>304</v>
      </c>
      <c r="D40" s="52"/>
      <c r="E40" s="52"/>
      <c r="F40" s="73" t="s">
        <v>305</v>
      </c>
      <c r="G40" s="74">
        <v>13.42123</v>
      </c>
      <c r="H40" s="75">
        <v>13.42123</v>
      </c>
      <c r="I40" s="75">
        <v>0.71655999999999997</v>
      </c>
      <c r="J40" s="75">
        <v>12.70467</v>
      </c>
      <c r="K40" s="75">
        <v>12.70467</v>
      </c>
      <c r="L40" s="75"/>
      <c r="M40" s="75"/>
      <c r="N40" s="74">
        <v>8615.4053499999991</v>
      </c>
      <c r="O40" s="75">
        <v>8573.185379999999</v>
      </c>
      <c r="P40" s="75">
        <v>8573.185379999999</v>
      </c>
      <c r="Q40" s="75">
        <v>8573.185379999999</v>
      </c>
      <c r="R40" s="75">
        <v>4507.62716</v>
      </c>
      <c r="S40" s="75">
        <v>4065.5582199999999</v>
      </c>
      <c r="T40" s="75">
        <v>42.219970000000004</v>
      </c>
      <c r="U40" s="75">
        <v>42.219970000000004</v>
      </c>
      <c r="V40" s="74">
        <v>781.76587000000006</v>
      </c>
      <c r="W40" s="75">
        <v>145.38521</v>
      </c>
      <c r="X40" s="75">
        <v>636.38066000000003</v>
      </c>
      <c r="Y40" s="75"/>
      <c r="Z40" s="75">
        <v>636.38066000000003</v>
      </c>
      <c r="AA40" s="75">
        <v>100.51391</v>
      </c>
      <c r="AB40" s="75">
        <v>535.86675000000002</v>
      </c>
      <c r="AC40" s="76">
        <v>9410.5924499999983</v>
      </c>
    </row>
    <row r="41" spans="1:29">
      <c r="A41" s="50"/>
      <c r="B41" s="72"/>
      <c r="C41" s="52" t="s">
        <v>306</v>
      </c>
      <c r="D41" s="52"/>
      <c r="E41" s="52"/>
      <c r="F41" s="73" t="s">
        <v>307</v>
      </c>
      <c r="G41" s="74"/>
      <c r="H41" s="75"/>
      <c r="I41" s="75"/>
      <c r="J41" s="75"/>
      <c r="K41" s="75"/>
      <c r="L41" s="75"/>
      <c r="M41" s="75"/>
      <c r="N41" s="74">
        <v>4117.6910600000001</v>
      </c>
      <c r="O41" s="75">
        <v>4117.6910600000001</v>
      </c>
      <c r="P41" s="75">
        <v>4117.6910600000001</v>
      </c>
      <c r="Q41" s="75">
        <v>4117.6910600000001</v>
      </c>
      <c r="R41" s="75">
        <v>1970.50864</v>
      </c>
      <c r="S41" s="75">
        <v>2147.1824200000001</v>
      </c>
      <c r="T41" s="75"/>
      <c r="U41" s="75"/>
      <c r="V41" s="74">
        <v>413.62638000000004</v>
      </c>
      <c r="W41" s="75"/>
      <c r="X41" s="75">
        <v>413.62638000000004</v>
      </c>
      <c r="Y41" s="75"/>
      <c r="Z41" s="75">
        <v>413.62638000000004</v>
      </c>
      <c r="AA41" s="75">
        <v>54.460749999999997</v>
      </c>
      <c r="AB41" s="75">
        <v>359.16563000000002</v>
      </c>
      <c r="AC41" s="76">
        <v>4531.3174399999998</v>
      </c>
    </row>
    <row r="42" spans="1:29">
      <c r="A42" s="50"/>
      <c r="B42" s="72"/>
      <c r="C42" s="52" t="s">
        <v>308</v>
      </c>
      <c r="D42" s="52"/>
      <c r="E42" s="52"/>
      <c r="F42" s="73" t="s">
        <v>309</v>
      </c>
      <c r="G42" s="74">
        <v>6159.6529999999993</v>
      </c>
      <c r="H42" s="75">
        <v>6159.6529999999993</v>
      </c>
      <c r="I42" s="75">
        <v>5.8765299999999998</v>
      </c>
      <c r="J42" s="75">
        <v>6153.7764699999998</v>
      </c>
      <c r="K42" s="75">
        <v>6153.7764699999998</v>
      </c>
      <c r="L42" s="75"/>
      <c r="M42" s="75"/>
      <c r="N42" s="74">
        <v>973.72478999999998</v>
      </c>
      <c r="O42" s="75">
        <v>973.72478999999998</v>
      </c>
      <c r="P42" s="75">
        <v>973.72478999999998</v>
      </c>
      <c r="Q42" s="75">
        <v>973.72478999999998</v>
      </c>
      <c r="R42" s="75">
        <v>616.35054000000002</v>
      </c>
      <c r="S42" s="75">
        <v>357.37425000000002</v>
      </c>
      <c r="T42" s="75"/>
      <c r="U42" s="75"/>
      <c r="V42" s="74">
        <v>18.75553</v>
      </c>
      <c r="W42" s="75">
        <v>11.022069999999999</v>
      </c>
      <c r="X42" s="75">
        <v>7.7334599999999991</v>
      </c>
      <c r="Y42" s="75"/>
      <c r="Z42" s="75">
        <v>7.7334599999999991</v>
      </c>
      <c r="AA42" s="75">
        <v>5.1034699999999997</v>
      </c>
      <c r="AB42" s="75">
        <v>2.6299899999999998</v>
      </c>
      <c r="AC42" s="76">
        <v>7152.1333199999999</v>
      </c>
    </row>
    <row r="43" spans="1:29">
      <c r="A43" s="50"/>
      <c r="B43" s="72"/>
      <c r="C43" s="52" t="s">
        <v>310</v>
      </c>
      <c r="D43" s="52"/>
      <c r="E43" s="52"/>
      <c r="F43" s="73" t="s">
        <v>311</v>
      </c>
      <c r="G43" s="74">
        <v>879.79798000000005</v>
      </c>
      <c r="H43" s="75">
        <v>879.79798000000005</v>
      </c>
      <c r="I43" s="75">
        <v>17.704740000000001</v>
      </c>
      <c r="J43" s="75">
        <v>862.09324000000004</v>
      </c>
      <c r="K43" s="75">
        <v>862.09324000000004</v>
      </c>
      <c r="L43" s="75"/>
      <c r="M43" s="75"/>
      <c r="N43" s="74"/>
      <c r="O43" s="75"/>
      <c r="P43" s="75"/>
      <c r="Q43" s="75"/>
      <c r="R43" s="75"/>
      <c r="S43" s="75"/>
      <c r="T43" s="75"/>
      <c r="U43" s="75"/>
      <c r="V43" s="74"/>
      <c r="W43" s="75"/>
      <c r="X43" s="75"/>
      <c r="Y43" s="75"/>
      <c r="Z43" s="75"/>
      <c r="AA43" s="75"/>
      <c r="AB43" s="75"/>
      <c r="AC43" s="76">
        <v>879.79798000000005</v>
      </c>
    </row>
    <row r="44" spans="1:29">
      <c r="A44" s="50"/>
      <c r="B44" s="66" t="s">
        <v>312</v>
      </c>
      <c r="C44" s="67"/>
      <c r="D44" s="67"/>
      <c r="E44" s="67"/>
      <c r="F44" s="68" t="s">
        <v>313</v>
      </c>
      <c r="G44" s="69">
        <v>3544.12284</v>
      </c>
      <c r="H44" s="70">
        <v>3544.12284</v>
      </c>
      <c r="I44" s="70">
        <v>1093.67083</v>
      </c>
      <c r="J44" s="70">
        <v>2450.45201</v>
      </c>
      <c r="K44" s="70">
        <v>2450.45201</v>
      </c>
      <c r="L44" s="70"/>
      <c r="M44" s="70"/>
      <c r="N44" s="69">
        <v>28866.391660000001</v>
      </c>
      <c r="O44" s="70">
        <v>28866.391660000001</v>
      </c>
      <c r="P44" s="70">
        <v>28866.391660000001</v>
      </c>
      <c r="Q44" s="70">
        <v>28866.391660000001</v>
      </c>
      <c r="R44" s="70">
        <v>14857.18374</v>
      </c>
      <c r="S44" s="70">
        <v>14009.207920000001</v>
      </c>
      <c r="T44" s="70"/>
      <c r="U44" s="70"/>
      <c r="V44" s="69">
        <v>13189.767019999999</v>
      </c>
      <c r="W44" s="70">
        <v>9035.30069</v>
      </c>
      <c r="X44" s="70">
        <v>4154.4663300000002</v>
      </c>
      <c r="Y44" s="70"/>
      <c r="Z44" s="70">
        <v>4154.4663300000002</v>
      </c>
      <c r="AA44" s="70">
        <v>890.02170000000001</v>
      </c>
      <c r="AB44" s="70">
        <v>3264.44463</v>
      </c>
      <c r="AC44" s="71">
        <v>45600.281520000004</v>
      </c>
    </row>
    <row r="45" spans="1:29">
      <c r="A45" s="50"/>
      <c r="B45" s="72"/>
      <c r="C45" s="52" t="s">
        <v>314</v>
      </c>
      <c r="D45" s="52"/>
      <c r="E45" s="52"/>
      <c r="F45" s="73" t="s">
        <v>315</v>
      </c>
      <c r="G45" s="74">
        <v>1742.8802899999998</v>
      </c>
      <c r="H45" s="75">
        <v>1742.8802899999998</v>
      </c>
      <c r="I45" s="75">
        <v>621.16606999999999</v>
      </c>
      <c r="J45" s="75">
        <v>1121.7142199999998</v>
      </c>
      <c r="K45" s="75">
        <v>1121.7142199999998</v>
      </c>
      <c r="L45" s="75"/>
      <c r="M45" s="75"/>
      <c r="N45" s="74">
        <v>28829.796840000003</v>
      </c>
      <c r="O45" s="75">
        <v>28829.796840000003</v>
      </c>
      <c r="P45" s="75">
        <v>28829.796840000003</v>
      </c>
      <c r="Q45" s="75">
        <v>28829.796840000003</v>
      </c>
      <c r="R45" s="75">
        <v>14826.413640000001</v>
      </c>
      <c r="S45" s="75">
        <v>14003.3832</v>
      </c>
      <c r="T45" s="75"/>
      <c r="U45" s="75"/>
      <c r="V45" s="74">
        <v>13132.992279999999</v>
      </c>
      <c r="W45" s="75">
        <v>8985.0589099999997</v>
      </c>
      <c r="X45" s="75">
        <v>4147.9333699999997</v>
      </c>
      <c r="Y45" s="75"/>
      <c r="Z45" s="75">
        <v>4147.9333699999997</v>
      </c>
      <c r="AA45" s="75">
        <v>885.02687000000003</v>
      </c>
      <c r="AB45" s="75">
        <v>3262.9065000000001</v>
      </c>
      <c r="AC45" s="76">
        <v>43705.669410000002</v>
      </c>
    </row>
    <row r="46" spans="1:29">
      <c r="A46" s="50"/>
      <c r="B46" s="72"/>
      <c r="C46" s="52"/>
      <c r="D46" s="52" t="s">
        <v>316</v>
      </c>
      <c r="E46" s="52"/>
      <c r="F46" s="73" t="s">
        <v>317</v>
      </c>
      <c r="G46" s="74">
        <v>30.234449999999999</v>
      </c>
      <c r="H46" s="75">
        <v>30.234449999999999</v>
      </c>
      <c r="I46" s="75"/>
      <c r="J46" s="75">
        <v>30.234449999999999</v>
      </c>
      <c r="K46" s="75">
        <v>30.234449999999999</v>
      </c>
      <c r="L46" s="75"/>
      <c r="M46" s="75"/>
      <c r="N46" s="74">
        <v>14003.3832</v>
      </c>
      <c r="O46" s="75">
        <v>14003.3832</v>
      </c>
      <c r="P46" s="75">
        <v>14003.3832</v>
      </c>
      <c r="Q46" s="75">
        <v>14003.3832</v>
      </c>
      <c r="R46" s="75"/>
      <c r="S46" s="75">
        <v>14003.3832</v>
      </c>
      <c r="T46" s="75"/>
      <c r="U46" s="75"/>
      <c r="V46" s="74">
        <v>7195.9423999999999</v>
      </c>
      <c r="W46" s="75">
        <v>3048.0090300000002</v>
      </c>
      <c r="X46" s="75">
        <v>4147.9333699999997</v>
      </c>
      <c r="Y46" s="75"/>
      <c r="Z46" s="75">
        <v>4147.9333699999997</v>
      </c>
      <c r="AA46" s="75">
        <v>885.02687000000003</v>
      </c>
      <c r="AB46" s="75">
        <v>3262.9065000000001</v>
      </c>
      <c r="AC46" s="76">
        <v>21229.56005</v>
      </c>
    </row>
    <row r="47" spans="1:29">
      <c r="A47" s="50"/>
      <c r="B47" s="72"/>
      <c r="C47" s="52"/>
      <c r="D47" s="52" t="s">
        <v>318</v>
      </c>
      <c r="E47" s="52"/>
      <c r="F47" s="73" t="s">
        <v>319</v>
      </c>
      <c r="G47" s="74"/>
      <c r="H47" s="75"/>
      <c r="I47" s="75"/>
      <c r="J47" s="75"/>
      <c r="K47" s="75"/>
      <c r="L47" s="75"/>
      <c r="M47" s="75"/>
      <c r="N47" s="74">
        <v>14826.413640000001</v>
      </c>
      <c r="O47" s="75">
        <v>14826.413640000001</v>
      </c>
      <c r="P47" s="75">
        <v>14826.413640000001</v>
      </c>
      <c r="Q47" s="75">
        <v>14826.413640000001</v>
      </c>
      <c r="R47" s="75">
        <v>14826.413640000001</v>
      </c>
      <c r="S47" s="75"/>
      <c r="T47" s="75"/>
      <c r="U47" s="75"/>
      <c r="V47" s="74">
        <v>5660.5881900000004</v>
      </c>
      <c r="W47" s="75">
        <v>5660.5881900000004</v>
      </c>
      <c r="X47" s="75"/>
      <c r="Y47" s="75"/>
      <c r="Z47" s="75"/>
      <c r="AA47" s="75"/>
      <c r="AB47" s="75"/>
      <c r="AC47" s="76">
        <v>20487.001830000001</v>
      </c>
    </row>
    <row r="48" spans="1:29">
      <c r="A48" s="50"/>
      <c r="B48" s="72"/>
      <c r="C48" s="52"/>
      <c r="D48" s="52" t="s">
        <v>320</v>
      </c>
      <c r="E48" s="52"/>
      <c r="F48" s="73" t="s">
        <v>321</v>
      </c>
      <c r="G48" s="74">
        <v>1712.6458399999999</v>
      </c>
      <c r="H48" s="75">
        <v>1712.6458399999999</v>
      </c>
      <c r="I48" s="75">
        <v>621.16606999999999</v>
      </c>
      <c r="J48" s="75">
        <v>1091.4797699999999</v>
      </c>
      <c r="K48" s="75">
        <v>1091.4797699999999</v>
      </c>
      <c r="L48" s="75"/>
      <c r="M48" s="75"/>
      <c r="N48" s="74"/>
      <c r="O48" s="75"/>
      <c r="P48" s="75"/>
      <c r="Q48" s="75"/>
      <c r="R48" s="75"/>
      <c r="S48" s="75"/>
      <c r="T48" s="75"/>
      <c r="U48" s="75"/>
      <c r="V48" s="74">
        <v>276.46168999999998</v>
      </c>
      <c r="W48" s="75">
        <v>276.46168999999998</v>
      </c>
      <c r="X48" s="75"/>
      <c r="Y48" s="75"/>
      <c r="Z48" s="75"/>
      <c r="AA48" s="75"/>
      <c r="AB48" s="75"/>
      <c r="AC48" s="76">
        <v>1989.1075299999998</v>
      </c>
    </row>
    <row r="49" spans="1:29">
      <c r="A49" s="50"/>
      <c r="B49" s="72"/>
      <c r="C49" s="52" t="s">
        <v>322</v>
      </c>
      <c r="D49" s="52"/>
      <c r="E49" s="52"/>
      <c r="F49" s="73" t="s">
        <v>323</v>
      </c>
      <c r="G49" s="74">
        <v>29.316800000000001</v>
      </c>
      <c r="H49" s="75">
        <v>29.316800000000001</v>
      </c>
      <c r="I49" s="75"/>
      <c r="J49" s="75">
        <v>29.316800000000001</v>
      </c>
      <c r="K49" s="75">
        <v>29.316800000000001</v>
      </c>
      <c r="L49" s="75"/>
      <c r="M49" s="75"/>
      <c r="N49" s="74">
        <v>29.427060000000001</v>
      </c>
      <c r="O49" s="75">
        <v>29.427060000000001</v>
      </c>
      <c r="P49" s="75">
        <v>29.427060000000001</v>
      </c>
      <c r="Q49" s="75">
        <v>29.427060000000001</v>
      </c>
      <c r="R49" s="75">
        <v>29.427060000000001</v>
      </c>
      <c r="S49" s="75"/>
      <c r="T49" s="75"/>
      <c r="U49" s="75"/>
      <c r="V49" s="74">
        <v>56.717880000000001</v>
      </c>
      <c r="W49" s="75">
        <v>50.241779999999999</v>
      </c>
      <c r="X49" s="75">
        <v>6.4761000000000006</v>
      </c>
      <c r="Y49" s="75"/>
      <c r="Z49" s="75">
        <v>6.4761000000000006</v>
      </c>
      <c r="AA49" s="75">
        <v>4.9393900000000004</v>
      </c>
      <c r="AB49" s="75">
        <v>1.53671</v>
      </c>
      <c r="AC49" s="76">
        <v>115.46173999999999</v>
      </c>
    </row>
    <row r="50" spans="1:29">
      <c r="A50" s="50"/>
      <c r="B50" s="72"/>
      <c r="C50" s="52"/>
      <c r="D50" s="52" t="s">
        <v>324</v>
      </c>
      <c r="E50" s="52"/>
      <c r="F50" s="73" t="s">
        <v>325</v>
      </c>
      <c r="G50" s="74"/>
      <c r="H50" s="75"/>
      <c r="I50" s="75"/>
      <c r="J50" s="75"/>
      <c r="K50" s="75"/>
      <c r="L50" s="75"/>
      <c r="M50" s="75"/>
      <c r="N50" s="74">
        <v>3.8981699999999999</v>
      </c>
      <c r="O50" s="75">
        <v>3.8981699999999999</v>
      </c>
      <c r="P50" s="75">
        <v>3.8981699999999999</v>
      </c>
      <c r="Q50" s="75">
        <v>3.8981699999999999</v>
      </c>
      <c r="R50" s="75">
        <v>3.8981699999999999</v>
      </c>
      <c r="S50" s="75"/>
      <c r="T50" s="75"/>
      <c r="U50" s="75"/>
      <c r="V50" s="74">
        <v>2.5799999999999998E-3</v>
      </c>
      <c r="W50" s="75"/>
      <c r="X50" s="75">
        <v>2.5799999999999998E-3</v>
      </c>
      <c r="Y50" s="75"/>
      <c r="Z50" s="75">
        <v>2.5799999999999998E-3</v>
      </c>
      <c r="AA50" s="75">
        <v>4.8999999999999998E-4</v>
      </c>
      <c r="AB50" s="75">
        <v>2.0899999999999998E-3</v>
      </c>
      <c r="AC50" s="76">
        <v>3.9007499999999999</v>
      </c>
    </row>
    <row r="51" spans="1:29">
      <c r="A51" s="50"/>
      <c r="B51" s="72"/>
      <c r="C51" s="52"/>
      <c r="D51" s="52" t="s">
        <v>326</v>
      </c>
      <c r="E51" s="52"/>
      <c r="F51" s="73" t="s">
        <v>327</v>
      </c>
      <c r="G51" s="74"/>
      <c r="H51" s="75"/>
      <c r="I51" s="75"/>
      <c r="J51" s="75"/>
      <c r="K51" s="75"/>
      <c r="L51" s="75"/>
      <c r="M51" s="75"/>
      <c r="N51" s="74">
        <v>25.528890000000001</v>
      </c>
      <c r="O51" s="75">
        <v>25.528890000000001</v>
      </c>
      <c r="P51" s="75">
        <v>25.528890000000001</v>
      </c>
      <c r="Q51" s="75">
        <v>25.528890000000001</v>
      </c>
      <c r="R51" s="75">
        <v>25.528890000000001</v>
      </c>
      <c r="S51" s="75"/>
      <c r="T51" s="75"/>
      <c r="U51" s="75"/>
      <c r="V51" s="74">
        <v>6.4735200000000006</v>
      </c>
      <c r="W51" s="75"/>
      <c r="X51" s="75">
        <v>6.4735200000000006</v>
      </c>
      <c r="Y51" s="75"/>
      <c r="Z51" s="75">
        <v>6.4735200000000006</v>
      </c>
      <c r="AA51" s="75">
        <v>4.9389000000000003</v>
      </c>
      <c r="AB51" s="75">
        <v>1.5346200000000001</v>
      </c>
      <c r="AC51" s="76">
        <v>32.002409999999998</v>
      </c>
    </row>
    <row r="52" spans="1:29">
      <c r="A52" s="50"/>
      <c r="B52" s="72"/>
      <c r="C52" s="52"/>
      <c r="D52" s="52" t="s">
        <v>328</v>
      </c>
      <c r="E52" s="52"/>
      <c r="F52" s="73" t="s">
        <v>329</v>
      </c>
      <c r="G52" s="74">
        <v>29.316800000000001</v>
      </c>
      <c r="H52" s="75">
        <v>29.316800000000001</v>
      </c>
      <c r="I52" s="75"/>
      <c r="J52" s="75">
        <v>29.316800000000001</v>
      </c>
      <c r="K52" s="75">
        <v>29.316800000000001</v>
      </c>
      <c r="L52" s="75"/>
      <c r="M52" s="75"/>
      <c r="N52" s="74"/>
      <c r="O52" s="75"/>
      <c r="P52" s="75"/>
      <c r="Q52" s="75"/>
      <c r="R52" s="75"/>
      <c r="S52" s="75"/>
      <c r="T52" s="75"/>
      <c r="U52" s="75"/>
      <c r="V52" s="74">
        <v>50.241779999999999</v>
      </c>
      <c r="W52" s="75">
        <v>50.241779999999999</v>
      </c>
      <c r="X52" s="75"/>
      <c r="Y52" s="75"/>
      <c r="Z52" s="75"/>
      <c r="AA52" s="75"/>
      <c r="AB52" s="75"/>
      <c r="AC52" s="76">
        <v>79.558580000000006</v>
      </c>
    </row>
    <row r="53" spans="1:29">
      <c r="A53" s="50"/>
      <c r="B53" s="72"/>
      <c r="C53" s="52" t="s">
        <v>330</v>
      </c>
      <c r="D53" s="52"/>
      <c r="E53" s="52"/>
      <c r="F53" s="73" t="s">
        <v>331</v>
      </c>
      <c r="G53" s="74">
        <v>1771.9257500000001</v>
      </c>
      <c r="H53" s="75">
        <v>1771.9257500000001</v>
      </c>
      <c r="I53" s="75">
        <v>472.50475999999998</v>
      </c>
      <c r="J53" s="75">
        <v>1299.4209900000001</v>
      </c>
      <c r="K53" s="75">
        <v>1299.4209900000001</v>
      </c>
      <c r="L53" s="75"/>
      <c r="M53" s="75"/>
      <c r="N53" s="74">
        <v>7.1677600000000004</v>
      </c>
      <c r="O53" s="75">
        <v>7.1677600000000004</v>
      </c>
      <c r="P53" s="75">
        <v>7.1677600000000004</v>
      </c>
      <c r="Q53" s="75">
        <v>7.1677600000000004</v>
      </c>
      <c r="R53" s="75">
        <v>1.34304</v>
      </c>
      <c r="S53" s="75">
        <v>5.8247200000000001</v>
      </c>
      <c r="T53" s="75"/>
      <c r="U53" s="75"/>
      <c r="V53" s="74">
        <v>5.6860000000000001E-2</v>
      </c>
      <c r="W53" s="75"/>
      <c r="X53" s="75">
        <v>5.6860000000000001E-2</v>
      </c>
      <c r="Y53" s="75"/>
      <c r="Z53" s="75">
        <v>5.6860000000000001E-2</v>
      </c>
      <c r="AA53" s="75">
        <v>5.5440000000000003E-2</v>
      </c>
      <c r="AB53" s="75">
        <v>1.42E-3</v>
      </c>
      <c r="AC53" s="76">
        <v>1779.1503700000001</v>
      </c>
    </row>
    <row r="54" spans="1:29">
      <c r="A54" s="50"/>
      <c r="B54" s="66" t="s">
        <v>332</v>
      </c>
      <c r="C54" s="67"/>
      <c r="D54" s="67"/>
      <c r="E54" s="67"/>
      <c r="F54" s="68" t="s">
        <v>333</v>
      </c>
      <c r="G54" s="69">
        <v>29736.544049999997</v>
      </c>
      <c r="H54" s="70">
        <v>29736.544049999997</v>
      </c>
      <c r="I54" s="70">
        <v>10813.461670000001</v>
      </c>
      <c r="J54" s="70">
        <v>18923.082379999996</v>
      </c>
      <c r="K54" s="70">
        <v>18866.074979999998</v>
      </c>
      <c r="L54" s="70">
        <v>57.007400000000004</v>
      </c>
      <c r="M54" s="70"/>
      <c r="N54" s="69">
        <v>31884.552599999999</v>
      </c>
      <c r="O54" s="70">
        <v>28976.695919999998</v>
      </c>
      <c r="P54" s="70">
        <v>28976.695919999998</v>
      </c>
      <c r="Q54" s="70">
        <v>28976.695919999998</v>
      </c>
      <c r="R54" s="70">
        <v>15734.104529999999</v>
      </c>
      <c r="S54" s="70">
        <v>13242.591390000001</v>
      </c>
      <c r="T54" s="70">
        <v>2907.8566800000003</v>
      </c>
      <c r="U54" s="70">
        <v>2907.8566800000003</v>
      </c>
      <c r="V54" s="69">
        <v>539.92147999999997</v>
      </c>
      <c r="W54" s="70">
        <v>425.82868999999999</v>
      </c>
      <c r="X54" s="70">
        <v>114.09278999999999</v>
      </c>
      <c r="Y54" s="70">
        <v>90.081429999999997</v>
      </c>
      <c r="Z54" s="70">
        <v>24.01136</v>
      </c>
      <c r="AA54" s="70">
        <v>15.02248</v>
      </c>
      <c r="AB54" s="70">
        <v>8.98888</v>
      </c>
      <c r="AC54" s="71">
        <v>62161.018129999989</v>
      </c>
    </row>
    <row r="55" spans="1:29">
      <c r="A55" s="50"/>
      <c r="B55" s="72"/>
      <c r="C55" s="52" t="s">
        <v>334</v>
      </c>
      <c r="D55" s="52"/>
      <c r="E55" s="52"/>
      <c r="F55" s="73" t="s">
        <v>335</v>
      </c>
      <c r="G55" s="74">
        <v>346.27948000000004</v>
      </c>
      <c r="H55" s="75">
        <v>346.27948000000004</v>
      </c>
      <c r="I55" s="75">
        <v>196.65664000000001</v>
      </c>
      <c r="J55" s="75">
        <v>149.62284</v>
      </c>
      <c r="K55" s="75">
        <v>149.06190000000001</v>
      </c>
      <c r="L55" s="75">
        <v>0.56093999999999999</v>
      </c>
      <c r="M55" s="75"/>
      <c r="N55" s="74">
        <v>1004.26526</v>
      </c>
      <c r="O55" s="75"/>
      <c r="P55" s="75"/>
      <c r="Q55" s="75"/>
      <c r="R55" s="75"/>
      <c r="S55" s="75"/>
      <c r="T55" s="75">
        <v>1004.26526</v>
      </c>
      <c r="U55" s="75">
        <v>1004.26526</v>
      </c>
      <c r="V55" s="74"/>
      <c r="W55" s="75"/>
      <c r="X55" s="75"/>
      <c r="Y55" s="75"/>
      <c r="Z55" s="75"/>
      <c r="AA55" s="75"/>
      <c r="AB55" s="75"/>
      <c r="AC55" s="76">
        <v>1350.54474</v>
      </c>
    </row>
    <row r="56" spans="1:29">
      <c r="A56" s="50"/>
      <c r="B56" s="72"/>
      <c r="C56" s="52"/>
      <c r="D56" s="52" t="s">
        <v>336</v>
      </c>
      <c r="E56" s="52"/>
      <c r="F56" s="73" t="s">
        <v>337</v>
      </c>
      <c r="G56" s="74"/>
      <c r="H56" s="75"/>
      <c r="I56" s="75"/>
      <c r="J56" s="75"/>
      <c r="K56" s="75"/>
      <c r="L56" s="75"/>
      <c r="M56" s="75"/>
      <c r="N56" s="74">
        <v>479.07848999999999</v>
      </c>
      <c r="O56" s="75"/>
      <c r="P56" s="75"/>
      <c r="Q56" s="75"/>
      <c r="R56" s="75"/>
      <c r="S56" s="75"/>
      <c r="T56" s="75">
        <v>479.07848999999999</v>
      </c>
      <c r="U56" s="75">
        <v>479.07848999999999</v>
      </c>
      <c r="V56" s="74"/>
      <c r="W56" s="75"/>
      <c r="X56" s="75"/>
      <c r="Y56" s="75"/>
      <c r="Z56" s="75"/>
      <c r="AA56" s="75"/>
      <c r="AB56" s="75"/>
      <c r="AC56" s="76">
        <v>479.07848999999999</v>
      </c>
    </row>
    <row r="57" spans="1:29">
      <c r="A57" s="50"/>
      <c r="B57" s="72"/>
      <c r="C57" s="52"/>
      <c r="D57" s="52"/>
      <c r="E57" s="52" t="s">
        <v>338</v>
      </c>
      <c r="F57" s="73" t="s">
        <v>339</v>
      </c>
      <c r="G57" s="74"/>
      <c r="H57" s="75"/>
      <c r="I57" s="75"/>
      <c r="J57" s="75"/>
      <c r="K57" s="75"/>
      <c r="L57" s="75"/>
      <c r="M57" s="75"/>
      <c r="N57" s="74">
        <v>479.07848999999999</v>
      </c>
      <c r="O57" s="75"/>
      <c r="P57" s="75"/>
      <c r="Q57" s="75"/>
      <c r="R57" s="75"/>
      <c r="S57" s="75"/>
      <c r="T57" s="75">
        <v>479.07848999999999</v>
      </c>
      <c r="U57" s="75">
        <v>479.07848999999999</v>
      </c>
      <c r="V57" s="74"/>
      <c r="W57" s="75"/>
      <c r="X57" s="75"/>
      <c r="Y57" s="75"/>
      <c r="Z57" s="75"/>
      <c r="AA57" s="75"/>
      <c r="AB57" s="75"/>
      <c r="AC57" s="76">
        <v>479.07848999999999</v>
      </c>
    </row>
    <row r="58" spans="1:29">
      <c r="A58" s="50"/>
      <c r="B58" s="72"/>
      <c r="C58" s="52"/>
      <c r="D58" s="52" t="s">
        <v>340</v>
      </c>
      <c r="E58" s="52"/>
      <c r="F58" s="73" t="s">
        <v>341</v>
      </c>
      <c r="G58" s="74"/>
      <c r="H58" s="75"/>
      <c r="I58" s="75"/>
      <c r="J58" s="75"/>
      <c r="K58" s="75"/>
      <c r="L58" s="75"/>
      <c r="M58" s="75"/>
      <c r="N58" s="74">
        <v>6.7739999999999995E-2</v>
      </c>
      <c r="O58" s="75"/>
      <c r="P58" s="75"/>
      <c r="Q58" s="75"/>
      <c r="R58" s="75"/>
      <c r="S58" s="75"/>
      <c r="T58" s="75">
        <v>6.7739999999999995E-2</v>
      </c>
      <c r="U58" s="75">
        <v>6.7739999999999995E-2</v>
      </c>
      <c r="V58" s="74"/>
      <c r="W58" s="75"/>
      <c r="X58" s="75"/>
      <c r="Y58" s="75"/>
      <c r="Z58" s="75"/>
      <c r="AA58" s="75"/>
      <c r="AB58" s="75"/>
      <c r="AC58" s="76">
        <v>6.7739999999999995E-2</v>
      </c>
    </row>
    <row r="59" spans="1:29">
      <c r="A59" s="50"/>
      <c r="B59" s="72"/>
      <c r="C59" s="52"/>
      <c r="D59" s="52" t="s">
        <v>342</v>
      </c>
      <c r="E59" s="52"/>
      <c r="F59" s="73" t="s">
        <v>343</v>
      </c>
      <c r="G59" s="74"/>
      <c r="H59" s="75"/>
      <c r="I59" s="75"/>
      <c r="J59" s="75"/>
      <c r="K59" s="75"/>
      <c r="L59" s="75"/>
      <c r="M59" s="75"/>
      <c r="N59" s="74">
        <v>346.19803999999999</v>
      </c>
      <c r="O59" s="75"/>
      <c r="P59" s="75"/>
      <c r="Q59" s="75"/>
      <c r="R59" s="75"/>
      <c r="S59" s="75"/>
      <c r="T59" s="75">
        <v>346.19803999999999</v>
      </c>
      <c r="U59" s="75">
        <v>346.19803999999999</v>
      </c>
      <c r="V59" s="74"/>
      <c r="W59" s="75"/>
      <c r="X59" s="75"/>
      <c r="Y59" s="75"/>
      <c r="Z59" s="75"/>
      <c r="AA59" s="75"/>
      <c r="AB59" s="75"/>
      <c r="AC59" s="76">
        <v>346.19803999999999</v>
      </c>
    </row>
    <row r="60" spans="1:29">
      <c r="A60" s="50"/>
      <c r="B60" s="72"/>
      <c r="C60" s="52"/>
      <c r="D60" s="52" t="s">
        <v>344</v>
      </c>
      <c r="E60" s="52"/>
      <c r="F60" s="73" t="s">
        <v>345</v>
      </c>
      <c r="G60" s="74">
        <v>346.27948000000004</v>
      </c>
      <c r="H60" s="75">
        <v>346.27948000000004</v>
      </c>
      <c r="I60" s="75">
        <v>196.65664000000001</v>
      </c>
      <c r="J60" s="75">
        <v>149.62284</v>
      </c>
      <c r="K60" s="75">
        <v>149.06190000000001</v>
      </c>
      <c r="L60" s="75">
        <v>0.56093999999999999</v>
      </c>
      <c r="M60" s="75"/>
      <c r="N60" s="74">
        <v>178.92098999999999</v>
      </c>
      <c r="O60" s="75"/>
      <c r="P60" s="75"/>
      <c r="Q60" s="75"/>
      <c r="R60" s="75"/>
      <c r="S60" s="75"/>
      <c r="T60" s="75">
        <v>178.92098999999999</v>
      </c>
      <c r="U60" s="75">
        <v>178.92098999999999</v>
      </c>
      <c r="V60" s="74"/>
      <c r="W60" s="75"/>
      <c r="X60" s="75"/>
      <c r="Y60" s="75"/>
      <c r="Z60" s="75"/>
      <c r="AA60" s="75"/>
      <c r="AB60" s="75"/>
      <c r="AC60" s="76">
        <v>525.20047</v>
      </c>
    </row>
    <row r="61" spans="1:29">
      <c r="A61" s="50"/>
      <c r="B61" s="72"/>
      <c r="C61" s="52" t="s">
        <v>346</v>
      </c>
      <c r="D61" s="52"/>
      <c r="E61" s="52"/>
      <c r="F61" s="73" t="s">
        <v>347</v>
      </c>
      <c r="G61" s="74">
        <v>2983.8390099999997</v>
      </c>
      <c r="H61" s="75">
        <v>2983.8390099999997</v>
      </c>
      <c r="I61" s="75">
        <v>133.60049000000001</v>
      </c>
      <c r="J61" s="75">
        <v>2850.2385199999999</v>
      </c>
      <c r="K61" s="75">
        <v>2850.2385199999999</v>
      </c>
      <c r="L61" s="75"/>
      <c r="M61" s="75"/>
      <c r="N61" s="74">
        <v>20967.080410000002</v>
      </c>
      <c r="O61" s="75">
        <v>20963.785660000001</v>
      </c>
      <c r="P61" s="75">
        <v>20963.785660000001</v>
      </c>
      <c r="Q61" s="75">
        <v>20963.785660000001</v>
      </c>
      <c r="R61" s="75">
        <v>11868.023139999999</v>
      </c>
      <c r="S61" s="75">
        <v>9095.7625200000002</v>
      </c>
      <c r="T61" s="75">
        <v>3.2947500000000001</v>
      </c>
      <c r="U61" s="75">
        <v>3.2947500000000001</v>
      </c>
      <c r="V61" s="74">
        <v>7.2999999999999996E-4</v>
      </c>
      <c r="W61" s="75"/>
      <c r="X61" s="75">
        <v>7.2999999999999996E-4</v>
      </c>
      <c r="Y61" s="75"/>
      <c r="Z61" s="75">
        <v>7.2999999999999996E-4</v>
      </c>
      <c r="AA61" s="75"/>
      <c r="AB61" s="75">
        <v>7.2999999999999996E-4</v>
      </c>
      <c r="AC61" s="76">
        <v>23950.920150000002</v>
      </c>
    </row>
    <row r="62" spans="1:29">
      <c r="A62" s="50"/>
      <c r="B62" s="72"/>
      <c r="C62" s="52" t="s">
        <v>348</v>
      </c>
      <c r="D62" s="52"/>
      <c r="E62" s="52"/>
      <c r="F62" s="73" t="s">
        <v>349</v>
      </c>
      <c r="G62" s="74"/>
      <c r="H62" s="75"/>
      <c r="I62" s="75"/>
      <c r="J62" s="75"/>
      <c r="K62" s="75"/>
      <c r="L62" s="75"/>
      <c r="M62" s="75"/>
      <c r="N62" s="74">
        <v>175.38611</v>
      </c>
      <c r="O62" s="75"/>
      <c r="P62" s="75"/>
      <c r="Q62" s="75"/>
      <c r="R62" s="75"/>
      <c r="S62" s="75"/>
      <c r="T62" s="75">
        <v>175.38611</v>
      </c>
      <c r="U62" s="75">
        <v>175.38611</v>
      </c>
      <c r="V62" s="74"/>
      <c r="W62" s="75"/>
      <c r="X62" s="75"/>
      <c r="Y62" s="75"/>
      <c r="Z62" s="75"/>
      <c r="AA62" s="75"/>
      <c r="AB62" s="75"/>
      <c r="AC62" s="76">
        <v>175.38611</v>
      </c>
    </row>
    <row r="63" spans="1:29">
      <c r="A63" s="50"/>
      <c r="B63" s="72"/>
      <c r="C63" s="52" t="s">
        <v>350</v>
      </c>
      <c r="D63" s="52"/>
      <c r="E63" s="52"/>
      <c r="F63" s="73" t="s">
        <v>351</v>
      </c>
      <c r="G63" s="74">
        <v>992.54409999999996</v>
      </c>
      <c r="H63" s="75">
        <v>992.54409999999996</v>
      </c>
      <c r="I63" s="75">
        <v>1.87964</v>
      </c>
      <c r="J63" s="75">
        <v>990.66445999999996</v>
      </c>
      <c r="K63" s="75">
        <v>990.66445999999996</v>
      </c>
      <c r="L63" s="75"/>
      <c r="M63" s="75"/>
      <c r="N63" s="74">
        <v>2.0634899999999998</v>
      </c>
      <c r="O63" s="75"/>
      <c r="P63" s="75"/>
      <c r="Q63" s="75"/>
      <c r="R63" s="75"/>
      <c r="S63" s="75"/>
      <c r="T63" s="75">
        <v>2.0634899999999998</v>
      </c>
      <c r="U63" s="75">
        <v>2.0634899999999998</v>
      </c>
      <c r="V63" s="74"/>
      <c r="W63" s="75"/>
      <c r="X63" s="75"/>
      <c r="Y63" s="75"/>
      <c r="Z63" s="75"/>
      <c r="AA63" s="75"/>
      <c r="AB63" s="75"/>
      <c r="AC63" s="76">
        <v>994.60758999999996</v>
      </c>
    </row>
    <row r="64" spans="1:29">
      <c r="A64" s="50"/>
      <c r="B64" s="72"/>
      <c r="C64" s="52" t="s">
        <v>352</v>
      </c>
      <c r="D64" s="52"/>
      <c r="E64" s="52"/>
      <c r="F64" s="73" t="s">
        <v>353</v>
      </c>
      <c r="G64" s="74">
        <v>7706.1496299999999</v>
      </c>
      <c r="H64" s="75">
        <v>7706.1496299999999</v>
      </c>
      <c r="I64" s="75">
        <v>7682.4084400000002</v>
      </c>
      <c r="J64" s="75">
        <v>23.74119</v>
      </c>
      <c r="K64" s="75">
        <v>23.74119</v>
      </c>
      <c r="L64" s="75"/>
      <c r="M64" s="75"/>
      <c r="N64" s="74">
        <v>770.87311999999997</v>
      </c>
      <c r="O64" s="75"/>
      <c r="P64" s="75"/>
      <c r="Q64" s="75"/>
      <c r="R64" s="75"/>
      <c r="S64" s="75"/>
      <c r="T64" s="75">
        <v>770.87311999999997</v>
      </c>
      <c r="U64" s="75">
        <v>770.87311999999997</v>
      </c>
      <c r="V64" s="74"/>
      <c r="W64" s="75"/>
      <c r="X64" s="75"/>
      <c r="Y64" s="75"/>
      <c r="Z64" s="75"/>
      <c r="AA64" s="75"/>
      <c r="AB64" s="75"/>
      <c r="AC64" s="76">
        <v>8477.0227500000001</v>
      </c>
    </row>
    <row r="65" spans="1:29">
      <c r="A65" s="50"/>
      <c r="B65" s="72"/>
      <c r="C65" s="52"/>
      <c r="D65" s="52" t="s">
        <v>354</v>
      </c>
      <c r="E65" s="52"/>
      <c r="F65" s="73" t="s">
        <v>355</v>
      </c>
      <c r="G65" s="74">
        <v>7706.1496299999999</v>
      </c>
      <c r="H65" s="75">
        <v>7706.1496299999999</v>
      </c>
      <c r="I65" s="75">
        <v>7682.4084400000002</v>
      </c>
      <c r="J65" s="75">
        <v>23.74119</v>
      </c>
      <c r="K65" s="75">
        <v>23.74119</v>
      </c>
      <c r="L65" s="75"/>
      <c r="M65" s="75"/>
      <c r="N65" s="74">
        <v>770.87311999999997</v>
      </c>
      <c r="O65" s="75"/>
      <c r="P65" s="75"/>
      <c r="Q65" s="75"/>
      <c r="R65" s="75"/>
      <c r="S65" s="75"/>
      <c r="T65" s="75">
        <v>770.87311999999997</v>
      </c>
      <c r="U65" s="75">
        <v>770.87311999999997</v>
      </c>
      <c r="V65" s="74"/>
      <c r="W65" s="75"/>
      <c r="X65" s="75"/>
      <c r="Y65" s="75"/>
      <c r="Z65" s="75"/>
      <c r="AA65" s="75"/>
      <c r="AB65" s="75"/>
      <c r="AC65" s="76">
        <v>8477.0227500000001</v>
      </c>
    </row>
    <row r="66" spans="1:29">
      <c r="A66" s="50"/>
      <c r="B66" s="72"/>
      <c r="C66" s="52"/>
      <c r="D66" s="52"/>
      <c r="E66" s="52" t="s">
        <v>356</v>
      </c>
      <c r="F66" s="73" t="s">
        <v>357</v>
      </c>
      <c r="G66" s="74"/>
      <c r="H66" s="75"/>
      <c r="I66" s="75"/>
      <c r="J66" s="75"/>
      <c r="K66" s="75"/>
      <c r="L66" s="75"/>
      <c r="M66" s="75"/>
      <c r="N66" s="74">
        <v>520.36126000000002</v>
      </c>
      <c r="O66" s="75"/>
      <c r="P66" s="75"/>
      <c r="Q66" s="75"/>
      <c r="R66" s="75"/>
      <c r="S66" s="75"/>
      <c r="T66" s="75">
        <v>520.36126000000002</v>
      </c>
      <c r="U66" s="75">
        <v>520.36126000000002</v>
      </c>
      <c r="V66" s="74"/>
      <c r="W66" s="75"/>
      <c r="X66" s="75"/>
      <c r="Y66" s="75"/>
      <c r="Z66" s="75"/>
      <c r="AA66" s="75"/>
      <c r="AB66" s="75"/>
      <c r="AC66" s="76">
        <v>520.36126000000002</v>
      </c>
    </row>
    <row r="67" spans="1:29">
      <c r="A67" s="50"/>
      <c r="B67" s="72"/>
      <c r="C67" s="52"/>
      <c r="D67" s="52"/>
      <c r="E67" s="52" t="s">
        <v>358</v>
      </c>
      <c r="F67" s="73" t="s">
        <v>359</v>
      </c>
      <c r="G67" s="74">
        <v>7706.1496299999999</v>
      </c>
      <c r="H67" s="75">
        <v>7706.1496299999999</v>
      </c>
      <c r="I67" s="75">
        <v>7682.4084400000002</v>
      </c>
      <c r="J67" s="75">
        <v>23.74119</v>
      </c>
      <c r="K67" s="75">
        <v>23.74119</v>
      </c>
      <c r="L67" s="75"/>
      <c r="M67" s="75"/>
      <c r="N67" s="74">
        <v>250.51186000000001</v>
      </c>
      <c r="O67" s="75"/>
      <c r="P67" s="75"/>
      <c r="Q67" s="75"/>
      <c r="R67" s="75"/>
      <c r="S67" s="75"/>
      <c r="T67" s="75">
        <v>250.51186000000001</v>
      </c>
      <c r="U67" s="75">
        <v>250.51186000000001</v>
      </c>
      <c r="V67" s="74"/>
      <c r="W67" s="75"/>
      <c r="X67" s="75"/>
      <c r="Y67" s="75"/>
      <c r="Z67" s="75"/>
      <c r="AA67" s="75"/>
      <c r="AB67" s="75"/>
      <c r="AC67" s="76">
        <v>7956.6614899999995</v>
      </c>
    </row>
    <row r="68" spans="1:29">
      <c r="A68" s="50"/>
      <c r="B68" s="72"/>
      <c r="C68" s="52" t="s">
        <v>360</v>
      </c>
      <c r="D68" s="52"/>
      <c r="E68" s="52"/>
      <c r="F68" s="73" t="s">
        <v>361</v>
      </c>
      <c r="G68" s="74"/>
      <c r="H68" s="75"/>
      <c r="I68" s="75"/>
      <c r="J68" s="75"/>
      <c r="K68" s="75"/>
      <c r="L68" s="75"/>
      <c r="M68" s="75"/>
      <c r="N68" s="74">
        <v>192.12324000000001</v>
      </c>
      <c r="O68" s="75"/>
      <c r="P68" s="75"/>
      <c r="Q68" s="75"/>
      <c r="R68" s="75"/>
      <c r="S68" s="75"/>
      <c r="T68" s="75">
        <v>192.12324000000001</v>
      </c>
      <c r="U68" s="75">
        <v>192.12324000000001</v>
      </c>
      <c r="V68" s="74"/>
      <c r="W68" s="75"/>
      <c r="X68" s="75"/>
      <c r="Y68" s="75"/>
      <c r="Z68" s="75"/>
      <c r="AA68" s="75"/>
      <c r="AB68" s="75"/>
      <c r="AC68" s="76">
        <v>192.12324000000001</v>
      </c>
    </row>
    <row r="69" spans="1:29">
      <c r="A69" s="50"/>
      <c r="B69" s="72"/>
      <c r="C69" s="52" t="s">
        <v>362</v>
      </c>
      <c r="D69" s="52"/>
      <c r="E69" s="52"/>
      <c r="F69" s="73" t="s">
        <v>363</v>
      </c>
      <c r="G69" s="74">
        <v>17707.731829999997</v>
      </c>
      <c r="H69" s="75">
        <v>17707.731829999997</v>
      </c>
      <c r="I69" s="75">
        <v>2798.9164599999999</v>
      </c>
      <c r="J69" s="75">
        <v>14908.815369999998</v>
      </c>
      <c r="K69" s="75">
        <v>14852.368909999999</v>
      </c>
      <c r="L69" s="75">
        <v>56.446460000000002</v>
      </c>
      <c r="M69" s="75"/>
      <c r="N69" s="74">
        <v>8772.7609700000012</v>
      </c>
      <c r="O69" s="75">
        <v>8012.9102600000006</v>
      </c>
      <c r="P69" s="75">
        <v>8012.9102600000006</v>
      </c>
      <c r="Q69" s="75">
        <v>8012.9102600000006</v>
      </c>
      <c r="R69" s="75">
        <v>3866.0813899999998</v>
      </c>
      <c r="S69" s="75">
        <v>4146.8288700000003</v>
      </c>
      <c r="T69" s="75">
        <v>759.85071000000005</v>
      </c>
      <c r="U69" s="75">
        <v>759.85071000000005</v>
      </c>
      <c r="V69" s="74">
        <v>539.92075</v>
      </c>
      <c r="W69" s="75">
        <v>425.82868999999999</v>
      </c>
      <c r="X69" s="75">
        <v>114.09206</v>
      </c>
      <c r="Y69" s="75">
        <v>90.081429999999997</v>
      </c>
      <c r="Z69" s="75">
        <v>24.010629999999999</v>
      </c>
      <c r="AA69" s="75">
        <v>15.02248</v>
      </c>
      <c r="AB69" s="75">
        <v>8.9881499999999992</v>
      </c>
      <c r="AC69" s="76">
        <v>27020.413550000001</v>
      </c>
    </row>
    <row r="70" spans="1:29">
      <c r="A70" s="50"/>
      <c r="B70" s="66" t="s">
        <v>364</v>
      </c>
      <c r="C70" s="67"/>
      <c r="D70" s="67"/>
      <c r="E70" s="67"/>
      <c r="F70" s="68" t="s">
        <v>365</v>
      </c>
      <c r="G70" s="69">
        <v>49633.993350000004</v>
      </c>
      <c r="H70" s="70">
        <v>49633.993350000004</v>
      </c>
      <c r="I70" s="70">
        <v>25744.855560000004</v>
      </c>
      <c r="J70" s="70">
        <v>23889.137790000001</v>
      </c>
      <c r="K70" s="70">
        <v>23359.066440000002</v>
      </c>
      <c r="L70" s="70">
        <v>530.07134999999994</v>
      </c>
      <c r="M70" s="70"/>
      <c r="N70" s="69">
        <v>315.09086000000002</v>
      </c>
      <c r="O70" s="70"/>
      <c r="P70" s="70"/>
      <c r="Q70" s="70"/>
      <c r="R70" s="70"/>
      <c r="S70" s="70"/>
      <c r="T70" s="70">
        <v>315.09086000000002</v>
      </c>
      <c r="U70" s="70">
        <v>315.09086000000002</v>
      </c>
      <c r="V70" s="69"/>
      <c r="W70" s="70"/>
      <c r="X70" s="70"/>
      <c r="Y70" s="70"/>
      <c r="Z70" s="70"/>
      <c r="AA70" s="70"/>
      <c r="AB70" s="70"/>
      <c r="AC70" s="71">
        <v>49949.084210000001</v>
      </c>
    </row>
    <row r="71" spans="1:29">
      <c r="A71" s="50"/>
      <c r="B71" s="72"/>
      <c r="C71" s="52" t="s">
        <v>366</v>
      </c>
      <c r="D71" s="52"/>
      <c r="E71" s="52"/>
      <c r="F71" s="73" t="s">
        <v>367</v>
      </c>
      <c r="G71" s="74">
        <v>49358.218370000002</v>
      </c>
      <c r="H71" s="75">
        <v>49358.218370000002</v>
      </c>
      <c r="I71" s="75">
        <v>25744.830800000003</v>
      </c>
      <c r="J71" s="75">
        <v>23613.387569999999</v>
      </c>
      <c r="K71" s="75">
        <v>23083.316220000001</v>
      </c>
      <c r="L71" s="75">
        <v>530.07134999999994</v>
      </c>
      <c r="M71" s="75"/>
      <c r="N71" s="74">
        <v>315.09086000000002</v>
      </c>
      <c r="O71" s="75"/>
      <c r="P71" s="75"/>
      <c r="Q71" s="75"/>
      <c r="R71" s="75"/>
      <c r="S71" s="75"/>
      <c r="T71" s="75">
        <v>315.09086000000002</v>
      </c>
      <c r="U71" s="75">
        <v>315.09086000000002</v>
      </c>
      <c r="V71" s="74"/>
      <c r="W71" s="75"/>
      <c r="X71" s="75"/>
      <c r="Y71" s="75"/>
      <c r="Z71" s="75"/>
      <c r="AA71" s="75"/>
      <c r="AB71" s="75"/>
      <c r="AC71" s="76">
        <v>49673.309229999999</v>
      </c>
    </row>
    <row r="72" spans="1:29">
      <c r="A72" s="50"/>
      <c r="B72" s="72"/>
      <c r="C72" s="52"/>
      <c r="D72" s="52" t="s">
        <v>368</v>
      </c>
      <c r="E72" s="52"/>
      <c r="F72" s="50" t="s">
        <v>369</v>
      </c>
      <c r="G72" s="102">
        <v>16396.299359999997</v>
      </c>
      <c r="H72" s="75">
        <v>16396.299359999997</v>
      </c>
      <c r="I72" s="75">
        <v>8239.2130799999995</v>
      </c>
      <c r="J72" s="75">
        <v>8157.0862799999995</v>
      </c>
      <c r="K72" s="75">
        <v>8051.0679399999999</v>
      </c>
      <c r="L72" s="75">
        <v>106.01833999999999</v>
      </c>
      <c r="M72" s="75"/>
      <c r="N72" s="74">
        <v>50.308770000000003</v>
      </c>
      <c r="O72" s="75"/>
      <c r="P72" s="75"/>
      <c r="Q72" s="75"/>
      <c r="R72" s="75"/>
      <c r="S72" s="75"/>
      <c r="T72" s="75">
        <v>50.308770000000003</v>
      </c>
      <c r="U72" s="75">
        <v>50.308770000000003</v>
      </c>
      <c r="V72" s="74"/>
      <c r="W72" s="75"/>
      <c r="X72" s="75"/>
      <c r="Y72" s="75"/>
      <c r="Z72" s="75"/>
      <c r="AA72" s="75"/>
      <c r="AB72" s="75"/>
      <c r="AC72" s="76">
        <v>16446.608129999997</v>
      </c>
    </row>
    <row r="73" spans="1:29">
      <c r="A73" s="50"/>
      <c r="B73" s="72"/>
      <c r="C73" s="52"/>
      <c r="D73" s="52" t="s">
        <v>370</v>
      </c>
      <c r="E73" s="52"/>
      <c r="F73" s="50" t="s">
        <v>371</v>
      </c>
      <c r="G73" s="103">
        <v>23533.169320000001</v>
      </c>
      <c r="H73" s="75">
        <v>23533.169320000001</v>
      </c>
      <c r="I73" s="75">
        <v>12475.73373</v>
      </c>
      <c r="J73" s="75">
        <v>11057.435589999999</v>
      </c>
      <c r="K73" s="75">
        <v>10739.395829999999</v>
      </c>
      <c r="L73" s="75">
        <v>318.03976</v>
      </c>
      <c r="M73" s="75"/>
      <c r="N73" s="74">
        <v>150.92631</v>
      </c>
      <c r="O73" s="75"/>
      <c r="P73" s="75"/>
      <c r="Q73" s="75"/>
      <c r="R73" s="75"/>
      <c r="S73" s="75"/>
      <c r="T73" s="75">
        <v>150.92631</v>
      </c>
      <c r="U73" s="75">
        <v>150.92631</v>
      </c>
      <c r="V73" s="74"/>
      <c r="W73" s="75"/>
      <c r="X73" s="75"/>
      <c r="Y73" s="75"/>
      <c r="Z73" s="75"/>
      <c r="AA73" s="75"/>
      <c r="AB73" s="75"/>
      <c r="AC73" s="76">
        <v>23684.09563</v>
      </c>
    </row>
    <row r="74" spans="1:29">
      <c r="A74" s="50"/>
      <c r="B74" s="72"/>
      <c r="C74" s="52"/>
      <c r="D74" s="52" t="s">
        <v>372</v>
      </c>
      <c r="E74" s="52"/>
      <c r="F74" s="50" t="s">
        <v>373</v>
      </c>
      <c r="G74" s="103">
        <v>9428.7496900000006</v>
      </c>
      <c r="H74" s="75">
        <v>9428.7496900000006</v>
      </c>
      <c r="I74" s="75">
        <v>5029.8839900000003</v>
      </c>
      <c r="J74" s="75">
        <v>4398.8657000000003</v>
      </c>
      <c r="K74" s="75">
        <v>4292.8524500000003</v>
      </c>
      <c r="L74" s="75">
        <v>106.01325</v>
      </c>
      <c r="M74" s="75"/>
      <c r="N74" s="74">
        <v>50.308770000000003</v>
      </c>
      <c r="O74" s="75"/>
      <c r="P74" s="75"/>
      <c r="Q74" s="75"/>
      <c r="R74" s="75"/>
      <c r="S74" s="75"/>
      <c r="T74" s="75">
        <v>50.308770000000003</v>
      </c>
      <c r="U74" s="75">
        <v>50.308770000000003</v>
      </c>
      <c r="V74" s="74"/>
      <c r="W74" s="75"/>
      <c r="X74" s="75"/>
      <c r="Y74" s="75"/>
      <c r="Z74" s="75"/>
      <c r="AA74" s="75"/>
      <c r="AB74" s="75"/>
      <c r="AC74" s="76">
        <v>9479.0584600000002</v>
      </c>
    </row>
    <row r="75" spans="1:29">
      <c r="A75" s="50"/>
      <c r="B75" s="72"/>
      <c r="C75" s="52"/>
      <c r="D75" s="52" t="s">
        <v>374</v>
      </c>
      <c r="E75" s="52"/>
      <c r="F75" s="50" t="s">
        <v>375</v>
      </c>
      <c r="G75" s="103"/>
      <c r="H75" s="75"/>
      <c r="I75" s="75"/>
      <c r="J75" s="75"/>
      <c r="K75" s="75"/>
      <c r="L75" s="75"/>
      <c r="M75" s="75"/>
      <c r="N75" s="74">
        <v>63.54701</v>
      </c>
      <c r="O75" s="75"/>
      <c r="P75" s="75"/>
      <c r="Q75" s="75"/>
      <c r="R75" s="75"/>
      <c r="S75" s="75"/>
      <c r="T75" s="75">
        <v>63.54701</v>
      </c>
      <c r="U75" s="75">
        <v>63.54701</v>
      </c>
      <c r="V75" s="74"/>
      <c r="W75" s="75"/>
      <c r="X75" s="75"/>
      <c r="Y75" s="75"/>
      <c r="Z75" s="75"/>
      <c r="AA75" s="75"/>
      <c r="AB75" s="75"/>
      <c r="AC75" s="76">
        <v>63.54701</v>
      </c>
    </row>
    <row r="76" spans="1:29" ht="13.5" thickBot="1">
      <c r="A76" s="50"/>
      <c r="B76" s="72"/>
      <c r="C76" s="52" t="s">
        <v>376</v>
      </c>
      <c r="D76" s="52"/>
      <c r="E76" s="52"/>
      <c r="F76" s="50" t="s">
        <v>377</v>
      </c>
      <c r="G76" s="103">
        <v>275.77498000000003</v>
      </c>
      <c r="H76" s="75">
        <v>275.77498000000003</v>
      </c>
      <c r="I76" s="75">
        <v>2.4760000000000001E-2</v>
      </c>
      <c r="J76" s="75">
        <v>275.75022000000001</v>
      </c>
      <c r="K76" s="75">
        <v>275.75022000000001</v>
      </c>
      <c r="L76" s="75"/>
      <c r="M76" s="75"/>
      <c r="N76" s="74"/>
      <c r="O76" s="75"/>
      <c r="P76" s="75"/>
      <c r="Q76" s="75"/>
      <c r="R76" s="75"/>
      <c r="S76" s="75"/>
      <c r="T76" s="75"/>
      <c r="U76" s="75"/>
      <c r="V76" s="74"/>
      <c r="W76" s="75"/>
      <c r="X76" s="75"/>
      <c r="Y76" s="75"/>
      <c r="Z76" s="75"/>
      <c r="AA76" s="75"/>
      <c r="AB76" s="75"/>
      <c r="AC76" s="76">
        <v>275.77498000000003</v>
      </c>
    </row>
    <row r="77" spans="1:29" ht="13.5" thickBot="1">
      <c r="A77" s="50"/>
      <c r="B77" s="186" t="s">
        <v>378</v>
      </c>
      <c r="C77" s="186"/>
      <c r="D77" s="186"/>
      <c r="E77" s="186"/>
      <c r="F77" s="187"/>
      <c r="G77" s="104">
        <v>242366.13722</v>
      </c>
      <c r="H77" s="78">
        <v>242366.13722</v>
      </c>
      <c r="I77" s="78">
        <v>65081.443220000001</v>
      </c>
      <c r="J77" s="78">
        <v>171192.35952</v>
      </c>
      <c r="K77" s="78">
        <v>170321.34758999999</v>
      </c>
      <c r="L77" s="78">
        <v>871.01192999999989</v>
      </c>
      <c r="M77" s="78">
        <v>6092.3344799999995</v>
      </c>
      <c r="N77" s="77">
        <v>227225.08174999995</v>
      </c>
      <c r="O77" s="78">
        <v>218514.03021</v>
      </c>
      <c r="P77" s="78">
        <v>218514.03021</v>
      </c>
      <c r="Q77" s="78">
        <v>218514.03021</v>
      </c>
      <c r="R77" s="78">
        <v>113329.88415000001</v>
      </c>
      <c r="S77" s="78">
        <v>105184.14606</v>
      </c>
      <c r="T77" s="78">
        <v>8711.0515400000004</v>
      </c>
      <c r="U77" s="78">
        <v>8711.0515400000004</v>
      </c>
      <c r="V77" s="77">
        <v>32266.581610000001</v>
      </c>
      <c r="W77" s="78">
        <v>15665.325050000001</v>
      </c>
      <c r="X77" s="78">
        <v>16601.256559999998</v>
      </c>
      <c r="Y77" s="78">
        <v>1555.9269899999999</v>
      </c>
      <c r="Z77" s="78">
        <v>15045.329570000002</v>
      </c>
      <c r="AA77" s="78">
        <v>3942.4688000000001</v>
      </c>
      <c r="AB77" s="78">
        <v>11102.860770000001</v>
      </c>
      <c r="AC77" s="96">
        <v>501857.80057999992</v>
      </c>
    </row>
    <row r="78" spans="1:29">
      <c r="A78" s="50"/>
      <c r="B78" s="174" t="s">
        <v>379</v>
      </c>
      <c r="C78" s="175"/>
      <c r="D78" s="175"/>
      <c r="E78" s="175"/>
      <c r="F78" s="176" t="s">
        <v>380</v>
      </c>
      <c r="G78" s="124"/>
      <c r="H78" s="75"/>
      <c r="I78" s="75"/>
      <c r="J78" s="75"/>
      <c r="K78" s="75"/>
      <c r="L78" s="75"/>
      <c r="M78" s="75"/>
      <c r="N78" s="74"/>
      <c r="O78" s="75"/>
      <c r="P78" s="75"/>
      <c r="Q78" s="75"/>
      <c r="R78" s="75"/>
      <c r="S78" s="75"/>
      <c r="T78" s="75"/>
      <c r="U78" s="75"/>
      <c r="V78" s="74"/>
      <c r="W78" s="75"/>
      <c r="X78" s="75"/>
      <c r="Y78" s="75"/>
      <c r="Z78" s="75"/>
      <c r="AA78" s="75"/>
      <c r="AB78" s="75"/>
      <c r="AC78" s="76" t="s">
        <v>380</v>
      </c>
    </row>
    <row r="79" spans="1:29">
      <c r="A79" s="50"/>
      <c r="B79" s="177" t="s">
        <v>381</v>
      </c>
      <c r="C79" s="178"/>
      <c r="D79" s="178"/>
      <c r="E79" s="178"/>
      <c r="F79" s="179"/>
      <c r="G79" s="124">
        <v>871.01193000000001</v>
      </c>
      <c r="H79" s="75">
        <v>871.01193000000001</v>
      </c>
      <c r="I79" s="75"/>
      <c r="J79" s="75">
        <v>871.01193000000001</v>
      </c>
      <c r="K79" s="75"/>
      <c r="L79" s="75">
        <v>871.01193000000001</v>
      </c>
      <c r="M79" s="75"/>
      <c r="N79" s="74"/>
      <c r="O79" s="75"/>
      <c r="P79" s="75"/>
      <c r="Q79" s="75"/>
      <c r="R79" s="75"/>
      <c r="S79" s="75"/>
      <c r="T79" s="75"/>
      <c r="U79" s="75"/>
      <c r="V79" s="74"/>
      <c r="W79" s="75"/>
      <c r="X79" s="75"/>
      <c r="Y79" s="75"/>
      <c r="Z79" s="75"/>
      <c r="AA79" s="75"/>
      <c r="AB79" s="75"/>
      <c r="AC79" s="76">
        <v>871.01193000000001</v>
      </c>
    </row>
    <row r="80" spans="1:29">
      <c r="A80" s="50"/>
      <c r="B80" s="121" t="s">
        <v>382</v>
      </c>
      <c r="C80" s="173" t="s">
        <v>383</v>
      </c>
      <c r="D80" s="173"/>
      <c r="E80" s="173"/>
      <c r="F80" s="180"/>
      <c r="G80" s="124">
        <v>871.01193000000001</v>
      </c>
      <c r="H80" s="75">
        <v>871.01193000000001</v>
      </c>
      <c r="I80" s="75"/>
      <c r="J80" s="75">
        <v>871.01193000000001</v>
      </c>
      <c r="K80" s="75"/>
      <c r="L80" s="75">
        <v>871.01193000000001</v>
      </c>
      <c r="M80" s="75"/>
      <c r="N80" s="74"/>
      <c r="O80" s="75"/>
      <c r="P80" s="75"/>
      <c r="Q80" s="75"/>
      <c r="R80" s="75"/>
      <c r="S80" s="75"/>
      <c r="T80" s="75"/>
      <c r="U80" s="75"/>
      <c r="V80" s="74"/>
      <c r="W80" s="75"/>
      <c r="X80" s="75"/>
      <c r="Y80" s="75"/>
      <c r="Z80" s="75"/>
      <c r="AA80" s="75"/>
      <c r="AB80" s="75"/>
      <c r="AC80" s="76">
        <v>871.01193000000001</v>
      </c>
    </row>
    <row r="81" spans="1:29" ht="13.5" thickBot="1">
      <c r="A81" s="50"/>
      <c r="B81" s="122" t="s">
        <v>384</v>
      </c>
      <c r="C81" s="171" t="s">
        <v>385</v>
      </c>
      <c r="D81" s="171"/>
      <c r="E81" s="171"/>
      <c r="F81" s="181"/>
      <c r="G81" s="125">
        <v>871.01193000000001</v>
      </c>
      <c r="H81" s="83">
        <v>871.01193000000001</v>
      </c>
      <c r="I81" s="83"/>
      <c r="J81" s="83">
        <v>871.01193000000001</v>
      </c>
      <c r="K81" s="83"/>
      <c r="L81" s="83">
        <v>871.01193000000001</v>
      </c>
      <c r="M81" s="83"/>
      <c r="N81" s="82"/>
      <c r="O81" s="83"/>
      <c r="P81" s="83"/>
      <c r="Q81" s="83"/>
      <c r="R81" s="83"/>
      <c r="S81" s="83"/>
      <c r="T81" s="83"/>
      <c r="U81" s="83"/>
      <c r="V81" s="82"/>
      <c r="W81" s="83"/>
      <c r="X81" s="83"/>
      <c r="Y81" s="83"/>
      <c r="Z81" s="83"/>
      <c r="AA81" s="83"/>
      <c r="AB81" s="83"/>
      <c r="AC81" s="76">
        <v>871.01193000000001</v>
      </c>
    </row>
    <row r="82" spans="1:29">
      <c r="B82" s="168" t="s">
        <v>386</v>
      </c>
      <c r="C82" s="169"/>
      <c r="D82" s="169"/>
      <c r="E82" s="169"/>
      <c r="F82" s="170"/>
      <c r="G82" s="103"/>
      <c r="N82" s="74"/>
      <c r="V82" s="74"/>
      <c r="AC82" s="99"/>
    </row>
    <row r="83" spans="1:29">
      <c r="B83" s="127" t="s">
        <v>387</v>
      </c>
      <c r="C83" s="173" t="s">
        <v>388</v>
      </c>
      <c r="D83" s="173"/>
      <c r="E83" s="173"/>
      <c r="F83" s="173"/>
      <c r="G83" s="103">
        <v>3706.5537800000002</v>
      </c>
      <c r="H83" s="75">
        <v>3706.5537800000002</v>
      </c>
      <c r="I83" s="75">
        <v>314.62311999999997</v>
      </c>
      <c r="J83" s="75">
        <v>3391.93066</v>
      </c>
      <c r="K83" s="75">
        <v>3180.7866600000002</v>
      </c>
      <c r="L83" s="75">
        <v>211.14400000000001</v>
      </c>
      <c r="M83" s="75"/>
      <c r="N83" s="74"/>
      <c r="O83" s="75"/>
      <c r="P83" s="75"/>
      <c r="Q83" s="75"/>
      <c r="R83" s="75"/>
      <c r="S83" s="75"/>
      <c r="T83" s="75"/>
      <c r="U83" s="75"/>
      <c r="V83" s="74"/>
      <c r="W83" s="75"/>
      <c r="X83" s="75"/>
      <c r="Y83" s="75"/>
      <c r="Z83" s="75"/>
      <c r="AA83" s="75"/>
      <c r="AB83" s="75"/>
      <c r="AC83" s="100">
        <v>3706.5537800000002</v>
      </c>
    </row>
    <row r="84" spans="1:29">
      <c r="B84" s="127" t="s">
        <v>389</v>
      </c>
      <c r="C84" s="173" t="s">
        <v>390</v>
      </c>
      <c r="D84" s="173"/>
      <c r="E84" s="173"/>
      <c r="F84" s="173"/>
      <c r="G84" s="103">
        <v>1487.6989599999999</v>
      </c>
      <c r="H84" s="75">
        <v>1487.6989599999999</v>
      </c>
      <c r="I84" s="75">
        <v>1344.29802</v>
      </c>
      <c r="J84" s="75">
        <v>143.40093999999999</v>
      </c>
      <c r="K84" s="75">
        <v>142.3886</v>
      </c>
      <c r="L84" s="75">
        <v>1.01234</v>
      </c>
      <c r="M84" s="75"/>
      <c r="N84" s="74">
        <v>114.59902</v>
      </c>
      <c r="O84" s="75"/>
      <c r="P84" s="75"/>
      <c r="Q84" s="75"/>
      <c r="R84" s="75"/>
      <c r="S84" s="75"/>
      <c r="T84" s="75">
        <v>114.59902</v>
      </c>
      <c r="U84" s="75">
        <v>114.59902</v>
      </c>
      <c r="V84" s="74"/>
      <c r="W84" s="75"/>
      <c r="X84" s="75"/>
      <c r="Y84" s="75"/>
      <c r="Z84" s="75"/>
      <c r="AA84" s="75"/>
      <c r="AB84" s="75"/>
      <c r="AC84" s="100">
        <v>1602.2979799999998</v>
      </c>
    </row>
    <row r="85" spans="1:29">
      <c r="B85" s="127" t="s">
        <v>391</v>
      </c>
      <c r="C85" s="173" t="s">
        <v>392</v>
      </c>
      <c r="D85" s="173"/>
      <c r="E85" s="173"/>
      <c r="F85" s="173"/>
      <c r="G85" s="103">
        <v>776.26602000000003</v>
      </c>
      <c r="H85" s="75">
        <v>776.26602000000003</v>
      </c>
      <c r="I85" s="75">
        <v>157.63255000000001</v>
      </c>
      <c r="J85" s="75">
        <v>618.63346999999999</v>
      </c>
      <c r="K85" s="75">
        <v>618.56181000000004</v>
      </c>
      <c r="L85" s="75">
        <v>7.1660000000000001E-2</v>
      </c>
      <c r="M85" s="75"/>
      <c r="N85" s="74">
        <v>6183.5245699999996</v>
      </c>
      <c r="O85" s="75">
        <v>6183.1648299999997</v>
      </c>
      <c r="P85" s="75">
        <v>6183.1648299999997</v>
      </c>
      <c r="Q85" s="75">
        <v>6183.1648299999997</v>
      </c>
      <c r="R85" s="75">
        <v>5761.4671099999996</v>
      </c>
      <c r="S85" s="75">
        <v>421.69772</v>
      </c>
      <c r="T85" s="75">
        <v>0.35974</v>
      </c>
      <c r="U85" s="75">
        <v>0.35974</v>
      </c>
      <c r="V85" s="74"/>
      <c r="W85" s="75"/>
      <c r="X85" s="75"/>
      <c r="Y85" s="75"/>
      <c r="Z85" s="75"/>
      <c r="AA85" s="75"/>
      <c r="AB85" s="75"/>
      <c r="AC85" s="100">
        <v>6959.7905899999996</v>
      </c>
    </row>
    <row r="86" spans="1:29">
      <c r="B86" s="127" t="s">
        <v>393</v>
      </c>
      <c r="C86" s="173" t="s">
        <v>394</v>
      </c>
      <c r="D86" s="173"/>
      <c r="E86" s="173"/>
      <c r="F86" s="173"/>
      <c r="G86" s="103">
        <v>4032.36762</v>
      </c>
      <c r="H86" s="75">
        <v>4032.36762</v>
      </c>
      <c r="I86" s="75">
        <v>1131.5818200000001</v>
      </c>
      <c r="J86" s="75">
        <v>2900.7857999999997</v>
      </c>
      <c r="K86" s="75">
        <v>2897.6276899999998</v>
      </c>
      <c r="L86" s="75">
        <v>3.1581100000000002</v>
      </c>
      <c r="M86" s="75"/>
      <c r="N86" s="74">
        <v>14629.923049999999</v>
      </c>
      <c r="O86" s="75">
        <v>14591.47027</v>
      </c>
      <c r="P86" s="75">
        <v>14591.47027</v>
      </c>
      <c r="Q86" s="75">
        <v>14591.47027</v>
      </c>
      <c r="R86" s="75">
        <v>5917.4054699999997</v>
      </c>
      <c r="S86" s="75">
        <v>8674.0648000000001</v>
      </c>
      <c r="T86" s="75">
        <v>38.452779999999997</v>
      </c>
      <c r="U86" s="75">
        <v>38.452779999999997</v>
      </c>
      <c r="V86" s="74">
        <v>7.2999999999999996E-4</v>
      </c>
      <c r="W86" s="75"/>
      <c r="X86" s="75">
        <v>7.2999999999999996E-4</v>
      </c>
      <c r="Y86" s="75"/>
      <c r="Z86" s="75">
        <v>7.2999999999999996E-4</v>
      </c>
      <c r="AA86" s="75"/>
      <c r="AB86" s="75">
        <v>7.2999999999999996E-4</v>
      </c>
      <c r="AC86" s="100">
        <v>18662.291399999998</v>
      </c>
    </row>
    <row r="87" spans="1:29">
      <c r="B87" s="127" t="s">
        <v>395</v>
      </c>
      <c r="C87" s="173" t="s">
        <v>396</v>
      </c>
      <c r="D87" s="173"/>
      <c r="E87" s="173"/>
      <c r="F87" s="173"/>
      <c r="G87" s="103">
        <v>2416.5653300000004</v>
      </c>
      <c r="H87" s="75">
        <v>2416.5653300000004</v>
      </c>
      <c r="I87" s="75">
        <v>614.56359999999995</v>
      </c>
      <c r="J87" s="75">
        <v>1802.0017300000002</v>
      </c>
      <c r="K87" s="75">
        <v>1801.8345300000001</v>
      </c>
      <c r="L87" s="75">
        <v>0.16719999999999999</v>
      </c>
      <c r="M87" s="75"/>
      <c r="N87" s="74">
        <v>230.88476</v>
      </c>
      <c r="O87" s="75">
        <v>189.15055000000001</v>
      </c>
      <c r="P87" s="75">
        <v>189.15055000000001</v>
      </c>
      <c r="Q87" s="75">
        <v>189.15055000000001</v>
      </c>
      <c r="R87" s="75">
        <v>189.15055000000001</v>
      </c>
      <c r="S87" s="75"/>
      <c r="T87" s="75">
        <v>41.734209999999997</v>
      </c>
      <c r="U87" s="75">
        <v>41.734209999999997</v>
      </c>
      <c r="V87" s="74"/>
      <c r="W87" s="75"/>
      <c r="X87" s="75"/>
      <c r="Y87" s="75"/>
      <c r="Z87" s="75"/>
      <c r="AA87" s="75"/>
      <c r="AB87" s="75"/>
      <c r="AC87" s="100">
        <v>2647.4500900000003</v>
      </c>
    </row>
    <row r="88" spans="1:29" ht="13.5" thickBot="1">
      <c r="B88" s="128" t="s">
        <v>397</v>
      </c>
      <c r="C88" s="171" t="s">
        <v>398</v>
      </c>
      <c r="D88" s="171"/>
      <c r="E88" s="171"/>
      <c r="F88" s="171"/>
      <c r="G88" s="103">
        <v>229946.68552</v>
      </c>
      <c r="H88" s="75">
        <v>229946.68552</v>
      </c>
      <c r="I88" s="75">
        <v>61518.744129999999</v>
      </c>
      <c r="J88" s="75">
        <v>162335.60691</v>
      </c>
      <c r="K88" s="75">
        <v>161680.14829000001</v>
      </c>
      <c r="L88" s="75">
        <v>655.45862</v>
      </c>
      <c r="M88" s="75">
        <v>6092.3344800000004</v>
      </c>
      <c r="N88" s="74">
        <v>206066.15038000001</v>
      </c>
      <c r="O88" s="75">
        <v>197550.24458</v>
      </c>
      <c r="P88" s="75">
        <v>197550.24458</v>
      </c>
      <c r="Q88" s="75">
        <v>197550.24458</v>
      </c>
      <c r="R88" s="75">
        <v>101461.86102</v>
      </c>
      <c r="S88" s="75">
        <v>96088.383560000002</v>
      </c>
      <c r="T88" s="75">
        <v>8515.9058000000005</v>
      </c>
      <c r="U88" s="75">
        <v>8515.9058000000005</v>
      </c>
      <c r="V88" s="74">
        <v>32266.58092</v>
      </c>
      <c r="W88" s="75">
        <v>15665.325049999999</v>
      </c>
      <c r="X88" s="75">
        <v>16601.255870000001</v>
      </c>
      <c r="Y88" s="75">
        <v>1555.9269999999999</v>
      </c>
      <c r="Z88" s="75">
        <v>15045.328869999999</v>
      </c>
      <c r="AA88" s="75">
        <v>3942.4688200000001</v>
      </c>
      <c r="AB88" s="75">
        <v>11102.860049999999</v>
      </c>
      <c r="AC88" s="101">
        <v>468279.41681999998</v>
      </c>
    </row>
    <row r="89" spans="1:29" ht="13.5" thickBot="1">
      <c r="B89" s="159" t="s">
        <v>399</v>
      </c>
      <c r="C89" s="160"/>
      <c r="D89" s="160"/>
      <c r="E89" s="160"/>
      <c r="F89" s="161"/>
      <c r="G89" s="104">
        <v>242366.13722999999</v>
      </c>
      <c r="H89" s="93">
        <v>242366.13722999999</v>
      </c>
      <c r="I89" s="93">
        <v>65081.443240000001</v>
      </c>
      <c r="J89" s="93">
        <v>171192.35951000001</v>
      </c>
      <c r="K89" s="93">
        <v>170321.34758</v>
      </c>
      <c r="L89" s="93">
        <v>871.01193000000001</v>
      </c>
      <c r="M89" s="94">
        <v>6092.3344800000004</v>
      </c>
      <c r="N89" s="77">
        <v>227225.08178000001</v>
      </c>
      <c r="O89" s="92">
        <v>218514.03023</v>
      </c>
      <c r="P89" s="93">
        <v>218514.03023</v>
      </c>
      <c r="Q89" s="93">
        <v>218514.03023</v>
      </c>
      <c r="R89" s="93">
        <v>113329.88415</v>
      </c>
      <c r="S89" s="93">
        <v>105184.14608000001</v>
      </c>
      <c r="T89" s="93">
        <v>8711.0515500000001</v>
      </c>
      <c r="U89" s="94">
        <v>8711.0515500000001</v>
      </c>
      <c r="V89" s="77">
        <v>32266.58165</v>
      </c>
      <c r="W89" s="92">
        <v>15665.325049999999</v>
      </c>
      <c r="X89" s="93">
        <v>16601.256600000001</v>
      </c>
      <c r="Y89" s="93">
        <v>1555.9269999999999</v>
      </c>
      <c r="Z89" s="93">
        <v>15045.329599999999</v>
      </c>
      <c r="AA89" s="93">
        <v>3942.4688200000001</v>
      </c>
      <c r="AB89" s="95">
        <v>11102.860779999999</v>
      </c>
      <c r="AC89" s="98">
        <v>501857.80066000001</v>
      </c>
    </row>
    <row r="90" spans="1:29" ht="13.5" thickBot="1">
      <c r="B90" s="126" t="s">
        <v>400</v>
      </c>
      <c r="C90" s="123"/>
      <c r="D90" s="123"/>
      <c r="E90" s="123"/>
      <c r="F90" s="123"/>
      <c r="G90" s="103"/>
      <c r="N90" s="74"/>
      <c r="O90" s="75"/>
      <c r="P90" s="75"/>
      <c r="Q90" s="75"/>
      <c r="R90" s="75"/>
      <c r="S90" s="75"/>
      <c r="T90" s="75"/>
      <c r="U90" s="75"/>
      <c r="V90" s="74"/>
      <c r="AC90" s="76"/>
    </row>
    <row r="91" spans="1:29">
      <c r="B91" s="129" t="s">
        <v>401</v>
      </c>
      <c r="C91" s="172" t="s">
        <v>402</v>
      </c>
      <c r="D91" s="172"/>
      <c r="E91" s="172"/>
      <c r="F91" s="172"/>
      <c r="G91" s="103">
        <v>606.08550000000002</v>
      </c>
      <c r="H91" s="75">
        <v>606.08550000000002</v>
      </c>
      <c r="I91" s="75">
        <v>246.75851</v>
      </c>
      <c r="J91" s="75">
        <v>359.32699000000002</v>
      </c>
      <c r="K91" s="75">
        <v>359.32699000000002</v>
      </c>
      <c r="L91" s="75"/>
      <c r="M91" s="75"/>
      <c r="N91" s="74">
        <v>9095.7625200000002</v>
      </c>
      <c r="O91" s="75">
        <v>9095.7625200000002</v>
      </c>
      <c r="P91" s="75">
        <v>9095.7625200000002</v>
      </c>
      <c r="Q91" s="75">
        <v>9095.7625200000002</v>
      </c>
      <c r="R91" s="75"/>
      <c r="S91" s="75">
        <v>9095.7625200000002</v>
      </c>
      <c r="T91" s="75"/>
      <c r="U91" s="75"/>
      <c r="V91" s="74"/>
      <c r="W91" s="75"/>
      <c r="X91" s="75"/>
      <c r="Y91" s="75"/>
      <c r="Z91" s="75"/>
      <c r="AA91" s="75"/>
      <c r="AB91" s="75"/>
      <c r="AC91" s="76">
        <v>9701.8480199999995</v>
      </c>
    </row>
    <row r="92" spans="1:29" ht="13.5" thickBot="1">
      <c r="B92" s="128" t="s">
        <v>403</v>
      </c>
      <c r="C92" s="171" t="s">
        <v>404</v>
      </c>
      <c r="D92" s="171"/>
      <c r="E92" s="171"/>
      <c r="F92" s="171"/>
      <c r="G92" s="103">
        <v>241760.05173000001</v>
      </c>
      <c r="H92" s="75">
        <v>241760.05173000001</v>
      </c>
      <c r="I92" s="75">
        <v>64834.684730000001</v>
      </c>
      <c r="J92" s="75">
        <v>170833.03252000001</v>
      </c>
      <c r="K92" s="75">
        <v>169962.02059</v>
      </c>
      <c r="L92" s="75">
        <v>871.01193000000001</v>
      </c>
      <c r="M92" s="75">
        <v>6092.3344800000004</v>
      </c>
      <c r="N92" s="74">
        <v>218129.31926000002</v>
      </c>
      <c r="O92" s="75">
        <v>209418.26772</v>
      </c>
      <c r="P92" s="75">
        <v>209418.26772</v>
      </c>
      <c r="Q92" s="75">
        <v>209418.26772</v>
      </c>
      <c r="R92" s="75">
        <v>113329.88416</v>
      </c>
      <c r="S92" s="75">
        <v>96088.383560000002</v>
      </c>
      <c r="T92" s="75">
        <v>8711.0515400000004</v>
      </c>
      <c r="U92" s="75">
        <v>8711.0515400000004</v>
      </c>
      <c r="V92" s="74">
        <v>32266.58165</v>
      </c>
      <c r="W92" s="75">
        <v>15665.325049999999</v>
      </c>
      <c r="X92" s="75">
        <v>16601.256600000001</v>
      </c>
      <c r="Y92" s="75">
        <v>1555.9269999999999</v>
      </c>
      <c r="Z92" s="75">
        <v>15045.329600000001</v>
      </c>
      <c r="AA92" s="75">
        <v>3942.4688200000001</v>
      </c>
      <c r="AB92" s="75">
        <v>11102.860780000001</v>
      </c>
      <c r="AC92" s="76">
        <v>492155.95264000003</v>
      </c>
    </row>
    <row r="93" spans="1:29" ht="13.5" thickBot="1">
      <c r="B93" s="165" t="s">
        <v>405</v>
      </c>
      <c r="C93" s="166"/>
      <c r="D93" s="166"/>
      <c r="E93" s="166"/>
      <c r="F93" s="167"/>
      <c r="G93" s="104">
        <v>242366.13722999999</v>
      </c>
      <c r="H93" s="93">
        <v>242366.13722999999</v>
      </c>
      <c r="I93" s="93">
        <v>65081.443240000001</v>
      </c>
      <c r="J93" s="93">
        <v>171192.35951000001</v>
      </c>
      <c r="K93" s="93">
        <v>170321.34758</v>
      </c>
      <c r="L93" s="93">
        <v>871.01193000000001</v>
      </c>
      <c r="M93" s="94">
        <v>6092.3344800000004</v>
      </c>
      <c r="N93" s="77">
        <v>227225.08178000001</v>
      </c>
      <c r="O93" s="92">
        <v>218514.03023999999</v>
      </c>
      <c r="P93" s="93">
        <v>218514.03023999999</v>
      </c>
      <c r="Q93" s="93">
        <v>218514.03023999999</v>
      </c>
      <c r="R93" s="93">
        <v>113329.88416</v>
      </c>
      <c r="S93" s="93">
        <v>105184.14608000001</v>
      </c>
      <c r="T93" s="93">
        <v>8711.0515400000004</v>
      </c>
      <c r="U93" s="94">
        <v>8711.0515400000004</v>
      </c>
      <c r="V93" s="77">
        <v>32266.58165</v>
      </c>
      <c r="W93" s="92">
        <v>15665.325049999999</v>
      </c>
      <c r="X93" s="93">
        <v>16601.256600000001</v>
      </c>
      <c r="Y93" s="93">
        <v>1555.9269999999999</v>
      </c>
      <c r="Z93" s="93">
        <v>15045.329600000001</v>
      </c>
      <c r="AA93" s="93">
        <v>3942.4688200000001</v>
      </c>
      <c r="AB93" s="95">
        <v>11102.860780000001</v>
      </c>
      <c r="AC93" s="96">
        <v>501857.80066000001</v>
      </c>
    </row>
    <row r="94" spans="1:29" ht="13.5" thickBot="1">
      <c r="B94" s="162" t="s">
        <v>406</v>
      </c>
      <c r="C94" s="163"/>
      <c r="D94" s="163"/>
      <c r="E94" s="163"/>
      <c r="F94" s="164"/>
      <c r="G94" s="103"/>
      <c r="H94" s="75"/>
      <c r="I94" s="75"/>
      <c r="J94" s="75"/>
      <c r="K94" s="75"/>
      <c r="L94" s="75"/>
      <c r="M94" s="75"/>
      <c r="N94" s="74"/>
      <c r="O94" s="75"/>
      <c r="P94" s="75"/>
      <c r="Q94" s="75"/>
      <c r="R94" s="75"/>
      <c r="S94" s="75"/>
      <c r="T94" s="75"/>
      <c r="U94" s="75"/>
      <c r="V94" s="74"/>
      <c r="W94" s="75"/>
      <c r="X94" s="75"/>
      <c r="Y94" s="75"/>
      <c r="Z94" s="75"/>
      <c r="AA94" s="75"/>
      <c r="AB94" s="75"/>
      <c r="AC94" s="97"/>
    </row>
    <row r="95" spans="1:29">
      <c r="B95" s="129" t="s">
        <v>407</v>
      </c>
      <c r="C95" s="172" t="s">
        <v>408</v>
      </c>
      <c r="D95" s="172"/>
      <c r="E95" s="172"/>
      <c r="F95" s="172"/>
      <c r="G95" s="103">
        <v>848.79736000000003</v>
      </c>
      <c r="H95" s="75">
        <v>848.79736000000003</v>
      </c>
      <c r="I95" s="75"/>
      <c r="J95" s="75">
        <v>848.79736000000003</v>
      </c>
      <c r="K95" s="75">
        <v>848.79736000000003</v>
      </c>
      <c r="L95" s="75"/>
      <c r="M95" s="75"/>
      <c r="N95" s="74"/>
      <c r="O95" s="75"/>
      <c r="P95" s="75"/>
      <c r="Q95" s="75"/>
      <c r="R95" s="75"/>
      <c r="S95" s="75"/>
      <c r="T95" s="75"/>
      <c r="U95" s="75"/>
      <c r="V95" s="74"/>
      <c r="W95" s="75"/>
      <c r="X95" s="75"/>
      <c r="Y95" s="75"/>
      <c r="Z95" s="75"/>
      <c r="AA95" s="75"/>
      <c r="AB95" s="75"/>
      <c r="AC95" s="97">
        <v>848.79736000000003</v>
      </c>
    </row>
    <row r="96" spans="1:29" ht="13.5" thickBot="1">
      <c r="B96" s="128" t="s">
        <v>409</v>
      </c>
      <c r="C96" s="171" t="s">
        <v>410</v>
      </c>
      <c r="D96" s="171"/>
      <c r="E96" s="171"/>
      <c r="F96" s="171"/>
      <c r="G96" s="103">
        <v>241517.33985999998</v>
      </c>
      <c r="H96" s="75">
        <v>241517.33985999998</v>
      </c>
      <c r="I96" s="75">
        <v>65081.443240000001</v>
      </c>
      <c r="J96" s="75">
        <v>170343.56213999999</v>
      </c>
      <c r="K96" s="75">
        <v>169472.55020999999</v>
      </c>
      <c r="L96" s="75">
        <v>871.01193000000001</v>
      </c>
      <c r="M96" s="75">
        <v>6092.3344800000004</v>
      </c>
      <c r="N96" s="74">
        <v>227225.08178000001</v>
      </c>
      <c r="O96" s="75">
        <v>218514.03023999999</v>
      </c>
      <c r="P96" s="75">
        <v>218514.03023999999</v>
      </c>
      <c r="Q96" s="75">
        <v>218514.03023999999</v>
      </c>
      <c r="R96" s="75">
        <v>113329.88416</v>
      </c>
      <c r="S96" s="75">
        <v>105184.14608000001</v>
      </c>
      <c r="T96" s="75">
        <v>8711.0515400000004</v>
      </c>
      <c r="U96" s="75">
        <v>8711.0515400000004</v>
      </c>
      <c r="V96" s="74">
        <v>32266.58165</v>
      </c>
      <c r="W96" s="75">
        <v>15665.325049999999</v>
      </c>
      <c r="X96" s="75">
        <v>16601.256600000001</v>
      </c>
      <c r="Y96" s="75">
        <v>1555.9269999999999</v>
      </c>
      <c r="Z96" s="75">
        <v>15045.329600000001</v>
      </c>
      <c r="AA96" s="75">
        <v>3942.4688200000001</v>
      </c>
      <c r="AB96" s="75">
        <v>11102.860780000001</v>
      </c>
      <c r="AC96" s="97">
        <v>501009.00328999996</v>
      </c>
    </row>
    <row r="97" spans="2:29" ht="13.5" thickBot="1">
      <c r="B97" s="159" t="s">
        <v>411</v>
      </c>
      <c r="C97" s="160"/>
      <c r="D97" s="160"/>
      <c r="E97" s="160"/>
      <c r="F97" s="161"/>
      <c r="G97" s="105">
        <v>242366.13721999998</v>
      </c>
      <c r="H97" s="93">
        <v>242366.13721999998</v>
      </c>
      <c r="I97" s="93">
        <v>65081.443240000001</v>
      </c>
      <c r="J97" s="93">
        <v>171192.35949999999</v>
      </c>
      <c r="K97" s="93">
        <v>170321.34756999998</v>
      </c>
      <c r="L97" s="93">
        <v>871.01193000000001</v>
      </c>
      <c r="M97" s="94">
        <v>6092.3344800000004</v>
      </c>
      <c r="N97" s="77">
        <v>227225.08178000001</v>
      </c>
      <c r="O97" s="92">
        <v>218514.03023999999</v>
      </c>
      <c r="P97" s="93">
        <v>218514.03023999999</v>
      </c>
      <c r="Q97" s="93">
        <v>218514.03023999999</v>
      </c>
      <c r="R97" s="93">
        <v>113329.88416</v>
      </c>
      <c r="S97" s="93">
        <v>105184.14608000001</v>
      </c>
      <c r="T97" s="93">
        <v>8711.0515400000004</v>
      </c>
      <c r="U97" s="94">
        <v>8711.0515400000004</v>
      </c>
      <c r="V97" s="77">
        <v>32266.58165</v>
      </c>
      <c r="W97" s="92">
        <v>15665.325049999999</v>
      </c>
      <c r="X97" s="93">
        <v>16601.256600000001</v>
      </c>
      <c r="Y97" s="93">
        <v>1555.9269999999999</v>
      </c>
      <c r="Z97" s="93">
        <v>15045.329600000001</v>
      </c>
      <c r="AA97" s="93">
        <v>3942.4688200000001</v>
      </c>
      <c r="AB97" s="95">
        <v>11102.860780000001</v>
      </c>
      <c r="AC97" s="96">
        <v>501857.80064999999</v>
      </c>
    </row>
  </sheetData>
  <mergeCells count="24">
    <mergeCell ref="B78:F78"/>
    <mergeCell ref="B79:F79"/>
    <mergeCell ref="C80:F80"/>
    <mergeCell ref="C81:F81"/>
    <mergeCell ref="B1:G1"/>
    <mergeCell ref="B2:G2"/>
    <mergeCell ref="F3:F7"/>
    <mergeCell ref="B8:E8"/>
    <mergeCell ref="B77:F77"/>
    <mergeCell ref="B97:F97"/>
    <mergeCell ref="B94:F94"/>
    <mergeCell ref="B93:F93"/>
    <mergeCell ref="B89:F89"/>
    <mergeCell ref="B82:F82"/>
    <mergeCell ref="C88:F88"/>
    <mergeCell ref="C91:F91"/>
    <mergeCell ref="C92:F92"/>
    <mergeCell ref="C95:F95"/>
    <mergeCell ref="C96:F96"/>
    <mergeCell ref="C83:F83"/>
    <mergeCell ref="C84:F84"/>
    <mergeCell ref="C85:F85"/>
    <mergeCell ref="C86:F86"/>
    <mergeCell ref="C87:F87"/>
  </mergeCells>
  <pageMargins left="0.70866141732283472" right="0.70866141732283472" top="0.74803149606299213" bottom="0.74803149606299213" header="0.39370078740157483" footer="0.39370078740157483"/>
  <pageSetup paperSize="8" scale="9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B82F-E6F6-4E85-869E-C02E1EAD0DE1}">
  <dimension ref="A1:CV97"/>
  <sheetViews>
    <sheetView workbookViewId="0">
      <selection activeCell="E98" sqref="E98"/>
    </sheetView>
  </sheetViews>
  <sheetFormatPr defaultColWidth="10.140625" defaultRowHeight="12.75"/>
  <cols>
    <col min="1" max="1" width="1.140625" style="51" customWidth="1"/>
    <col min="2" max="2" width="14.7109375" style="51" customWidth="1"/>
    <col min="3" max="3" width="12" style="51" customWidth="1"/>
    <col min="4" max="4" width="9.140625" style="51" customWidth="1"/>
    <col min="5" max="5" width="10.42578125" style="51" customWidth="1"/>
    <col min="6" max="6" width="41" style="51" customWidth="1"/>
    <col min="7" max="9" width="9.5703125" style="51" customWidth="1"/>
    <col min="10" max="14" width="8.7109375" style="51" customWidth="1"/>
    <col min="15" max="15" width="10.42578125" style="51" customWidth="1"/>
    <col min="16" max="16" width="8.5703125" style="51" customWidth="1"/>
    <col min="17" max="17" width="9" style="51" customWidth="1"/>
    <col min="18" max="22" width="7.7109375" style="51" customWidth="1"/>
    <col min="23" max="23" width="10.42578125" style="51" customWidth="1"/>
    <col min="24" max="24" width="7.85546875" style="51" customWidth="1"/>
    <col min="25" max="25" width="7.7109375" style="51" customWidth="1"/>
    <col min="26" max="26" width="6.28515625" style="51" customWidth="1"/>
    <col min="27" max="28" width="7.42578125" style="51" customWidth="1"/>
    <col min="29" max="29" width="6.28515625" style="51" customWidth="1"/>
    <col min="30" max="30" width="7.42578125" style="51" customWidth="1"/>
    <col min="31" max="31" width="6.28515625" style="51" customWidth="1"/>
    <col min="32" max="32" width="7.42578125" style="51" customWidth="1"/>
    <col min="33" max="33" width="9" style="51" customWidth="1"/>
    <col min="34" max="34" width="9.5703125" style="51" customWidth="1"/>
    <col min="35" max="36" width="8.5703125" style="51" customWidth="1"/>
    <col min="37" max="37" width="8.7109375" style="51" customWidth="1"/>
    <col min="38" max="38" width="7.7109375" style="51" customWidth="1"/>
    <col min="39" max="39" width="8.7109375" style="51" customWidth="1"/>
    <col min="40" max="40" width="8.5703125" style="51" customWidth="1"/>
    <col min="41" max="41" width="8.7109375" style="51" customWidth="1"/>
    <col min="42" max="42" width="9" style="51" customWidth="1"/>
    <col min="43" max="44" width="7.7109375" style="51" customWidth="1"/>
    <col min="45" max="45" width="8.5703125" style="51" customWidth="1"/>
    <col min="46" max="46" width="7.42578125" style="51" customWidth="1"/>
    <col min="47" max="48" width="8.5703125" style="51" customWidth="1"/>
    <col min="49" max="49" width="7.7109375" style="51" customWidth="1"/>
    <col min="50" max="50" width="8.7109375" style="51" customWidth="1"/>
    <col min="51" max="51" width="8.5703125" style="51" customWidth="1"/>
    <col min="52" max="52" width="8.7109375" style="51" customWidth="1"/>
    <col min="53" max="58" width="10" style="51" customWidth="1"/>
    <col min="59" max="59" width="11.7109375" style="51" customWidth="1"/>
    <col min="60" max="60" width="10.42578125" style="51" customWidth="1"/>
    <col min="61" max="61" width="6.28515625" style="51" customWidth="1"/>
    <col min="62" max="62" width="7.42578125" style="51" customWidth="1"/>
    <col min="63" max="63" width="7.85546875" style="51" customWidth="1"/>
    <col min="64" max="64" width="8.5703125" style="51" customWidth="1"/>
    <col min="65" max="66" width="7.7109375" style="51" customWidth="1"/>
    <col min="67" max="67" width="7.42578125" style="51" customWidth="1"/>
    <col min="68" max="68" width="8.5703125" style="51" customWidth="1"/>
    <col min="69" max="69" width="7.42578125" style="51" customWidth="1"/>
    <col min="70" max="70" width="8.5703125" style="51" customWidth="1"/>
    <col min="71" max="71" width="9" style="51" customWidth="1"/>
    <col min="72" max="72" width="7.7109375" style="51" customWidth="1"/>
    <col min="73" max="73" width="7.42578125" style="51" customWidth="1"/>
    <col min="74" max="74" width="7.7109375" style="51" customWidth="1"/>
    <col min="75" max="76" width="8.5703125" style="51" customWidth="1"/>
    <col min="77" max="77" width="7.7109375" style="51" customWidth="1"/>
    <col min="78" max="78" width="8.5703125" style="51" customWidth="1"/>
    <col min="79" max="79" width="7.85546875" style="51" customWidth="1"/>
    <col min="80" max="81" width="7.42578125" style="51" customWidth="1"/>
    <col min="82" max="82" width="7.85546875" style="51" customWidth="1"/>
    <col min="83" max="84" width="7.42578125" style="51" customWidth="1"/>
    <col min="85" max="85" width="8.5703125" style="51" customWidth="1"/>
    <col min="86" max="86" width="7.7109375" style="51" customWidth="1"/>
    <col min="87" max="87" width="8.5703125" style="51" customWidth="1"/>
    <col min="88" max="88" width="7.85546875" style="51" customWidth="1"/>
    <col min="89" max="91" width="8.5703125" style="51" customWidth="1"/>
    <col min="92" max="92" width="9" style="51" customWidth="1"/>
    <col min="93" max="93" width="6.140625" style="51" customWidth="1"/>
    <col min="94" max="96" width="7.7109375" style="51" customWidth="1"/>
    <col min="97" max="97" width="8.7109375" style="51" customWidth="1"/>
    <col min="98" max="99" width="6.28515625" style="51" customWidth="1"/>
    <col min="100" max="100" width="9.5703125" style="51" customWidth="1"/>
    <col min="101" max="16384" width="10.140625" style="51"/>
  </cols>
  <sheetData>
    <row r="1" spans="1:100">
      <c r="A1" s="50"/>
      <c r="B1" s="182" t="s">
        <v>193</v>
      </c>
      <c r="C1" s="182"/>
      <c r="D1" s="182"/>
      <c r="E1" s="182"/>
      <c r="F1" s="182"/>
      <c r="G1" s="182"/>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row>
    <row r="2" spans="1:100" ht="13.5" thickBot="1">
      <c r="A2" s="50"/>
      <c r="B2" s="183" t="str">
        <f>CONCATENATE("Currency: ","Rand (ZAR)")</f>
        <v>Currency: Rand (ZAR)</v>
      </c>
      <c r="C2" s="183"/>
      <c r="D2" s="183"/>
      <c r="E2" s="183"/>
      <c r="F2" s="183"/>
      <c r="G2" s="18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row>
    <row r="3" spans="1:100" ht="13.5" thickBot="1">
      <c r="A3" s="50"/>
      <c r="B3" s="53"/>
      <c r="C3" s="54"/>
      <c r="D3" s="54"/>
      <c r="E3" s="54"/>
      <c r="F3" s="184" t="s">
        <v>412</v>
      </c>
      <c r="G3" s="56" t="s">
        <v>413</v>
      </c>
      <c r="H3" s="57"/>
      <c r="I3" s="57"/>
      <c r="J3" s="57"/>
      <c r="K3" s="57"/>
      <c r="L3" s="57"/>
      <c r="M3" s="57"/>
      <c r="N3" s="57"/>
      <c r="O3" s="57"/>
      <c r="P3" s="57"/>
      <c r="Q3" s="57"/>
      <c r="R3" s="57"/>
      <c r="S3" s="57"/>
      <c r="T3" s="57"/>
      <c r="U3" s="57"/>
      <c r="V3" s="57"/>
      <c r="W3" s="57"/>
      <c r="X3" s="57"/>
      <c r="Y3" s="56" t="s">
        <v>414</v>
      </c>
      <c r="Z3" s="57"/>
      <c r="AA3" s="57"/>
      <c r="AB3" s="57"/>
      <c r="AC3" s="57"/>
      <c r="AD3" s="57"/>
      <c r="AE3" s="57"/>
      <c r="AF3" s="57"/>
      <c r="AG3" s="57"/>
      <c r="AH3" s="56" t="s">
        <v>415</v>
      </c>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6" t="s">
        <v>416</v>
      </c>
      <c r="BM3" s="57"/>
      <c r="BN3" s="57"/>
      <c r="BO3" s="57"/>
      <c r="BP3" s="57"/>
      <c r="BQ3" s="57"/>
      <c r="BR3" s="57"/>
      <c r="BS3" s="57"/>
      <c r="BT3" s="57"/>
      <c r="BU3" s="57"/>
      <c r="BV3" s="57"/>
      <c r="BW3" s="56" t="s">
        <v>417</v>
      </c>
      <c r="BX3" s="57"/>
      <c r="BY3" s="57"/>
      <c r="BZ3" s="57"/>
      <c r="CA3" s="57"/>
      <c r="CB3" s="57"/>
      <c r="CC3" s="57"/>
      <c r="CD3" s="57"/>
      <c r="CE3" s="57"/>
      <c r="CF3" s="57"/>
      <c r="CG3" s="56" t="s">
        <v>418</v>
      </c>
      <c r="CH3" s="57"/>
      <c r="CI3" s="57"/>
      <c r="CJ3" s="57"/>
      <c r="CK3" s="56" t="s">
        <v>419</v>
      </c>
      <c r="CL3" s="57"/>
      <c r="CM3" s="57"/>
      <c r="CN3" s="57"/>
      <c r="CO3" s="57"/>
      <c r="CP3" s="56" t="s">
        <v>420</v>
      </c>
      <c r="CQ3" s="57"/>
      <c r="CR3" s="57"/>
      <c r="CS3" s="57"/>
      <c r="CT3" s="57"/>
      <c r="CU3" s="106" t="s">
        <v>421</v>
      </c>
      <c r="CV3" s="107" t="s">
        <v>422</v>
      </c>
    </row>
    <row r="4" spans="1:100" ht="13.5" thickBot="1">
      <c r="A4" s="50"/>
      <c r="B4" s="59"/>
      <c r="C4" s="50"/>
      <c r="D4" s="50"/>
      <c r="E4" s="50"/>
      <c r="F4" s="184"/>
      <c r="G4" s="60"/>
      <c r="H4" s="52" t="s">
        <v>423</v>
      </c>
      <c r="I4" s="52"/>
      <c r="J4" s="52"/>
      <c r="K4" s="52"/>
      <c r="L4" s="52"/>
      <c r="M4" s="52"/>
      <c r="N4" s="52"/>
      <c r="O4" s="52"/>
      <c r="P4" s="52"/>
      <c r="Q4" s="52"/>
      <c r="R4" s="52" t="s">
        <v>424</v>
      </c>
      <c r="S4" s="52"/>
      <c r="T4" s="52"/>
      <c r="U4" s="52" t="s">
        <v>425</v>
      </c>
      <c r="V4" s="52"/>
      <c r="W4" s="52"/>
      <c r="X4" s="52" t="s">
        <v>426</v>
      </c>
      <c r="Y4" s="60"/>
      <c r="Z4" s="52" t="s">
        <v>427</v>
      </c>
      <c r="AA4" s="52"/>
      <c r="AB4" s="52"/>
      <c r="AC4" s="52" t="s">
        <v>428</v>
      </c>
      <c r="AD4" s="52"/>
      <c r="AE4" s="52" t="s">
        <v>429</v>
      </c>
      <c r="AF4" s="52"/>
      <c r="AG4" s="52"/>
      <c r="AH4" s="60"/>
      <c r="AI4" s="52" t="s">
        <v>430</v>
      </c>
      <c r="AJ4" s="52"/>
      <c r="AK4" s="52"/>
      <c r="AL4" s="52"/>
      <c r="AM4" s="52"/>
      <c r="AN4" s="52"/>
      <c r="AO4" s="52"/>
      <c r="AP4" s="52"/>
      <c r="AQ4" s="52" t="s">
        <v>431</v>
      </c>
      <c r="AR4" s="52"/>
      <c r="AS4" s="52" t="s">
        <v>432</v>
      </c>
      <c r="AT4" s="52"/>
      <c r="AU4" s="52"/>
      <c r="AV4" s="52" t="s">
        <v>433</v>
      </c>
      <c r="AW4" s="52"/>
      <c r="AX4" s="52"/>
      <c r="AY4" s="52"/>
      <c r="AZ4" s="52"/>
      <c r="BA4" s="52"/>
      <c r="BB4" s="52"/>
      <c r="BC4" s="52"/>
      <c r="BD4" s="52"/>
      <c r="BE4" s="52"/>
      <c r="BF4" s="52"/>
      <c r="BG4" s="52"/>
      <c r="BH4" s="52"/>
      <c r="BI4" s="52" t="s">
        <v>434</v>
      </c>
      <c r="BJ4" s="52"/>
      <c r="BK4" s="52" t="s">
        <v>435</v>
      </c>
      <c r="BL4" s="60"/>
      <c r="BM4" s="52" t="s">
        <v>436</v>
      </c>
      <c r="BN4" s="52"/>
      <c r="BO4" s="52"/>
      <c r="BP4" s="52" t="s">
        <v>437</v>
      </c>
      <c r="BQ4" s="52"/>
      <c r="BR4" s="52"/>
      <c r="BS4" s="52"/>
      <c r="BT4" s="52" t="s">
        <v>438</v>
      </c>
      <c r="BU4" s="52"/>
      <c r="BV4" s="52"/>
      <c r="BW4" s="60"/>
      <c r="BX4" s="52" t="s">
        <v>439</v>
      </c>
      <c r="BY4" s="52"/>
      <c r="BZ4" s="52"/>
      <c r="CA4" s="52" t="s">
        <v>440</v>
      </c>
      <c r="CB4" s="52"/>
      <c r="CC4" s="52"/>
      <c r="CD4" s="52" t="s">
        <v>441</v>
      </c>
      <c r="CE4" s="52"/>
      <c r="CF4" s="52"/>
      <c r="CG4" s="60"/>
      <c r="CH4" s="52" t="s">
        <v>442</v>
      </c>
      <c r="CI4" s="52" t="s">
        <v>443</v>
      </c>
      <c r="CJ4" s="52" t="s">
        <v>444</v>
      </c>
      <c r="CK4" s="60"/>
      <c r="CL4" s="52" t="s">
        <v>445</v>
      </c>
      <c r="CM4" s="52"/>
      <c r="CN4" s="52"/>
      <c r="CO4" s="52" t="s">
        <v>446</v>
      </c>
      <c r="CP4" s="60"/>
      <c r="CQ4" s="52" t="s">
        <v>447</v>
      </c>
      <c r="CR4" s="52"/>
      <c r="CS4" s="52"/>
      <c r="CT4" s="52" t="s">
        <v>448</v>
      </c>
      <c r="CU4" s="108"/>
      <c r="CV4" s="109"/>
    </row>
    <row r="5" spans="1:100" ht="13.5" thickBot="1">
      <c r="A5" s="50"/>
      <c r="B5" s="59"/>
      <c r="C5" s="50"/>
      <c r="D5" s="50"/>
      <c r="E5" s="50"/>
      <c r="F5" s="184"/>
      <c r="G5" s="60"/>
      <c r="H5" s="52"/>
      <c r="I5" s="52" t="s">
        <v>449</v>
      </c>
      <c r="J5" s="52"/>
      <c r="K5" s="52"/>
      <c r="L5" s="52"/>
      <c r="M5" s="52"/>
      <c r="N5" s="52"/>
      <c r="O5" s="52"/>
      <c r="P5" s="52" t="s">
        <v>450</v>
      </c>
      <c r="Q5" s="52" t="s">
        <v>451</v>
      </c>
      <c r="R5" s="52"/>
      <c r="S5" s="52" t="s">
        <v>452</v>
      </c>
      <c r="T5" s="52" t="s">
        <v>453</v>
      </c>
      <c r="U5" s="52"/>
      <c r="V5" s="52" t="s">
        <v>454</v>
      </c>
      <c r="W5" s="52"/>
      <c r="X5" s="52"/>
      <c r="Y5" s="60"/>
      <c r="Z5" s="52"/>
      <c r="AA5" s="52" t="s">
        <v>455</v>
      </c>
      <c r="AB5" s="52" t="s">
        <v>456</v>
      </c>
      <c r="AC5" s="52"/>
      <c r="AD5" s="52" t="s">
        <v>457</v>
      </c>
      <c r="AE5" s="52"/>
      <c r="AF5" s="52" t="s">
        <v>458</v>
      </c>
      <c r="AG5" s="52" t="s">
        <v>459</v>
      </c>
      <c r="AH5" s="60"/>
      <c r="AI5" s="52"/>
      <c r="AJ5" s="52" t="s">
        <v>460</v>
      </c>
      <c r="AK5" s="52"/>
      <c r="AL5" s="52" t="s">
        <v>461</v>
      </c>
      <c r="AM5" s="52"/>
      <c r="AN5" s="52" t="s">
        <v>462</v>
      </c>
      <c r="AO5" s="52"/>
      <c r="AP5" s="52" t="s">
        <v>463</v>
      </c>
      <c r="AQ5" s="52"/>
      <c r="AR5" s="52" t="s">
        <v>464</v>
      </c>
      <c r="AS5" s="52"/>
      <c r="AT5" s="52" t="s">
        <v>465</v>
      </c>
      <c r="AU5" s="52" t="s">
        <v>466</v>
      </c>
      <c r="AV5" s="52"/>
      <c r="AW5" s="52" t="s">
        <v>467</v>
      </c>
      <c r="AX5" s="52"/>
      <c r="AY5" s="52" t="s">
        <v>468</v>
      </c>
      <c r="AZ5" s="52"/>
      <c r="BA5" s="52"/>
      <c r="BB5" s="52"/>
      <c r="BC5" s="52"/>
      <c r="BD5" s="52"/>
      <c r="BE5" s="52"/>
      <c r="BF5" s="52"/>
      <c r="BG5" s="52"/>
      <c r="BH5" s="52"/>
      <c r="BI5" s="52"/>
      <c r="BJ5" s="52" t="s">
        <v>469</v>
      </c>
      <c r="BK5" s="52"/>
      <c r="BL5" s="60"/>
      <c r="BM5" s="52"/>
      <c r="BN5" s="52" t="s">
        <v>470</v>
      </c>
      <c r="BO5" s="52" t="s">
        <v>471</v>
      </c>
      <c r="BP5" s="52"/>
      <c r="BQ5" s="52" t="s">
        <v>472</v>
      </c>
      <c r="BR5" s="52" t="s">
        <v>473</v>
      </c>
      <c r="BS5" s="52" t="s">
        <v>474</v>
      </c>
      <c r="BT5" s="52"/>
      <c r="BU5" s="52" t="s">
        <v>475</v>
      </c>
      <c r="BV5" s="52" t="s">
        <v>476</v>
      </c>
      <c r="BW5" s="60"/>
      <c r="BX5" s="52"/>
      <c r="BY5" s="52" t="s">
        <v>477</v>
      </c>
      <c r="BZ5" s="52" t="s">
        <v>478</v>
      </c>
      <c r="CA5" s="52"/>
      <c r="CB5" s="52" t="s">
        <v>479</v>
      </c>
      <c r="CC5" s="52" t="s">
        <v>480</v>
      </c>
      <c r="CD5" s="52"/>
      <c r="CE5" s="52" t="s">
        <v>481</v>
      </c>
      <c r="CF5" s="52" t="s">
        <v>482</v>
      </c>
      <c r="CG5" s="60"/>
      <c r="CH5" s="52"/>
      <c r="CI5" s="52"/>
      <c r="CJ5" s="52"/>
      <c r="CK5" s="60"/>
      <c r="CL5" s="52"/>
      <c r="CM5" s="52" t="s">
        <v>483</v>
      </c>
      <c r="CN5" s="52" t="s">
        <v>484</v>
      </c>
      <c r="CO5" s="52"/>
      <c r="CP5" s="60"/>
      <c r="CQ5" s="52"/>
      <c r="CR5" s="52" t="s">
        <v>485</v>
      </c>
      <c r="CS5" s="52"/>
      <c r="CT5" s="52"/>
      <c r="CU5" s="108"/>
      <c r="CV5" s="109"/>
    </row>
    <row r="6" spans="1:100" ht="13.5" thickBot="1">
      <c r="A6" s="50"/>
      <c r="B6" s="59"/>
      <c r="C6" s="50"/>
      <c r="D6" s="50"/>
      <c r="E6" s="50"/>
      <c r="F6" s="184"/>
      <c r="G6" s="60"/>
      <c r="H6" s="52"/>
      <c r="I6" s="52"/>
      <c r="J6" s="52" t="s">
        <v>486</v>
      </c>
      <c r="K6" s="52" t="s">
        <v>487</v>
      </c>
      <c r="L6" s="52" t="s">
        <v>488</v>
      </c>
      <c r="M6" s="52" t="s">
        <v>489</v>
      </c>
      <c r="N6" s="52" t="s">
        <v>490</v>
      </c>
      <c r="O6" s="52" t="s">
        <v>491</v>
      </c>
      <c r="P6" s="52"/>
      <c r="Q6" s="52"/>
      <c r="R6" s="52"/>
      <c r="S6" s="52"/>
      <c r="T6" s="52"/>
      <c r="U6" s="52"/>
      <c r="V6" s="52"/>
      <c r="W6" s="52" t="s">
        <v>492</v>
      </c>
      <c r="X6" s="52"/>
      <c r="Y6" s="60"/>
      <c r="Z6" s="52"/>
      <c r="AA6" s="52"/>
      <c r="AB6" s="52"/>
      <c r="AC6" s="52"/>
      <c r="AD6" s="52"/>
      <c r="AE6" s="52"/>
      <c r="AF6" s="52"/>
      <c r="AG6" s="52"/>
      <c r="AH6" s="60"/>
      <c r="AI6" s="52"/>
      <c r="AJ6" s="52"/>
      <c r="AK6" s="52" t="s">
        <v>493</v>
      </c>
      <c r="AL6" s="52"/>
      <c r="AM6" s="52" t="s">
        <v>494</v>
      </c>
      <c r="AN6" s="52"/>
      <c r="AO6" s="52" t="s">
        <v>495</v>
      </c>
      <c r="AP6" s="52"/>
      <c r="AQ6" s="52"/>
      <c r="AR6" s="52"/>
      <c r="AS6" s="52"/>
      <c r="AT6" s="52"/>
      <c r="AU6" s="52"/>
      <c r="AV6" s="52"/>
      <c r="AW6" s="52"/>
      <c r="AX6" s="52" t="s">
        <v>496</v>
      </c>
      <c r="AY6" s="52"/>
      <c r="AZ6" s="52" t="s">
        <v>497</v>
      </c>
      <c r="BA6" s="52"/>
      <c r="BB6" s="52"/>
      <c r="BC6" s="52"/>
      <c r="BD6" s="52"/>
      <c r="BE6" s="52"/>
      <c r="BF6" s="52"/>
      <c r="BG6" s="52"/>
      <c r="BH6" s="52" t="s">
        <v>498</v>
      </c>
      <c r="BI6" s="52"/>
      <c r="BJ6" s="52"/>
      <c r="BK6" s="52"/>
      <c r="BL6" s="60"/>
      <c r="BM6" s="52"/>
      <c r="BN6" s="52"/>
      <c r="BO6" s="52"/>
      <c r="BP6" s="52"/>
      <c r="BQ6" s="52"/>
      <c r="BR6" s="52"/>
      <c r="BS6" s="52"/>
      <c r="BT6" s="52"/>
      <c r="BU6" s="52"/>
      <c r="BV6" s="52"/>
      <c r="BW6" s="60"/>
      <c r="BX6" s="52"/>
      <c r="BY6" s="52"/>
      <c r="BZ6" s="52"/>
      <c r="CA6" s="52"/>
      <c r="CB6" s="52"/>
      <c r="CC6" s="52"/>
      <c r="CD6" s="52"/>
      <c r="CE6" s="52"/>
      <c r="CF6" s="52"/>
      <c r="CG6" s="60"/>
      <c r="CH6" s="52"/>
      <c r="CI6" s="52"/>
      <c r="CJ6" s="52"/>
      <c r="CK6" s="60"/>
      <c r="CL6" s="52"/>
      <c r="CM6" s="52"/>
      <c r="CN6" s="52"/>
      <c r="CO6" s="52"/>
      <c r="CP6" s="60"/>
      <c r="CQ6" s="52"/>
      <c r="CR6" s="52"/>
      <c r="CS6" s="52" t="s">
        <v>499</v>
      </c>
      <c r="CT6" s="52"/>
      <c r="CU6" s="108"/>
      <c r="CV6" s="109"/>
    </row>
    <row r="7" spans="1:100">
      <c r="A7" s="50"/>
      <c r="B7" s="59"/>
      <c r="C7" s="50"/>
      <c r="D7" s="50"/>
      <c r="E7" s="50"/>
      <c r="F7" s="184"/>
      <c r="G7" s="60"/>
      <c r="H7" s="52"/>
      <c r="I7" s="52"/>
      <c r="J7" s="52"/>
      <c r="K7" s="52"/>
      <c r="L7" s="52"/>
      <c r="M7" s="52"/>
      <c r="N7" s="52"/>
      <c r="O7" s="52"/>
      <c r="P7" s="52"/>
      <c r="Q7" s="52"/>
      <c r="R7" s="52"/>
      <c r="S7" s="52"/>
      <c r="T7" s="52"/>
      <c r="U7" s="52"/>
      <c r="V7" s="52"/>
      <c r="W7" s="52"/>
      <c r="X7" s="52"/>
      <c r="Y7" s="60"/>
      <c r="Z7" s="52"/>
      <c r="AA7" s="52"/>
      <c r="AB7" s="52"/>
      <c r="AC7" s="52"/>
      <c r="AD7" s="52"/>
      <c r="AE7" s="52"/>
      <c r="AF7" s="52"/>
      <c r="AG7" s="52"/>
      <c r="AH7" s="60"/>
      <c r="AI7" s="52"/>
      <c r="AJ7" s="52"/>
      <c r="AK7" s="52"/>
      <c r="AL7" s="52"/>
      <c r="AM7" s="52"/>
      <c r="AN7" s="52"/>
      <c r="AO7" s="52"/>
      <c r="AP7" s="52"/>
      <c r="AQ7" s="52"/>
      <c r="AR7" s="52"/>
      <c r="AS7" s="52"/>
      <c r="AT7" s="52"/>
      <c r="AU7" s="52"/>
      <c r="AV7" s="52"/>
      <c r="AW7" s="52"/>
      <c r="AX7" s="52"/>
      <c r="AY7" s="52"/>
      <c r="AZ7" s="52"/>
      <c r="BA7" s="52" t="s">
        <v>500</v>
      </c>
      <c r="BB7" s="52" t="s">
        <v>501</v>
      </c>
      <c r="BC7" s="52" t="s">
        <v>502</v>
      </c>
      <c r="BD7" s="52" t="s">
        <v>503</v>
      </c>
      <c r="BE7" s="52" t="s">
        <v>504</v>
      </c>
      <c r="BF7" s="52" t="s">
        <v>505</v>
      </c>
      <c r="BG7" s="52" t="s">
        <v>506</v>
      </c>
      <c r="BH7" s="52"/>
      <c r="BI7" s="52"/>
      <c r="BJ7" s="52"/>
      <c r="BK7" s="52"/>
      <c r="BL7" s="60"/>
      <c r="BM7" s="52"/>
      <c r="BN7" s="52"/>
      <c r="BO7" s="52"/>
      <c r="BP7" s="52"/>
      <c r="BQ7" s="52"/>
      <c r="BR7" s="52"/>
      <c r="BS7" s="52"/>
      <c r="BT7" s="52"/>
      <c r="BU7" s="52"/>
      <c r="BV7" s="52"/>
      <c r="BW7" s="60"/>
      <c r="BX7" s="52"/>
      <c r="BY7" s="52"/>
      <c r="BZ7" s="52"/>
      <c r="CA7" s="52"/>
      <c r="CB7" s="52"/>
      <c r="CC7" s="52"/>
      <c r="CD7" s="52"/>
      <c r="CE7" s="52"/>
      <c r="CF7" s="52"/>
      <c r="CG7" s="60"/>
      <c r="CH7" s="52"/>
      <c r="CI7" s="52"/>
      <c r="CJ7" s="52"/>
      <c r="CK7" s="60"/>
      <c r="CL7" s="52"/>
      <c r="CM7" s="52"/>
      <c r="CN7" s="52"/>
      <c r="CO7" s="52"/>
      <c r="CP7" s="60"/>
      <c r="CQ7" s="52"/>
      <c r="CR7" s="52"/>
      <c r="CS7" s="52"/>
      <c r="CT7" s="52"/>
      <c r="CU7" s="108"/>
      <c r="CV7" s="109"/>
    </row>
    <row r="8" spans="1:100" ht="164.25">
      <c r="A8" s="50"/>
      <c r="B8" s="185" t="s">
        <v>218</v>
      </c>
      <c r="C8" s="185"/>
      <c r="D8" s="185"/>
      <c r="E8" s="185"/>
      <c r="F8" s="62" t="s">
        <v>219</v>
      </c>
      <c r="G8" s="63" t="s">
        <v>507</v>
      </c>
      <c r="H8" s="64" t="s">
        <v>508</v>
      </c>
      <c r="I8" s="64" t="s">
        <v>509</v>
      </c>
      <c r="J8" s="64" t="s">
        <v>510</v>
      </c>
      <c r="K8" s="64" t="s">
        <v>511</v>
      </c>
      <c r="L8" s="64" t="s">
        <v>512</v>
      </c>
      <c r="M8" s="64" t="s">
        <v>513</v>
      </c>
      <c r="N8" s="64" t="s">
        <v>514</v>
      </c>
      <c r="O8" s="64" t="s">
        <v>515</v>
      </c>
      <c r="P8" s="64" t="s">
        <v>516</v>
      </c>
      <c r="Q8" s="64" t="s">
        <v>517</v>
      </c>
      <c r="R8" s="64" t="s">
        <v>518</v>
      </c>
      <c r="S8" s="64" t="s">
        <v>519</v>
      </c>
      <c r="T8" s="64" t="s">
        <v>520</v>
      </c>
      <c r="U8" s="64" t="s">
        <v>521</v>
      </c>
      <c r="V8" s="64" t="s">
        <v>522</v>
      </c>
      <c r="W8" s="64" t="s">
        <v>523</v>
      </c>
      <c r="X8" s="64" t="s">
        <v>524</v>
      </c>
      <c r="Y8" s="63" t="s">
        <v>525</v>
      </c>
      <c r="Z8" s="64" t="s">
        <v>526</v>
      </c>
      <c r="AA8" s="64" t="s">
        <v>527</v>
      </c>
      <c r="AB8" s="64" t="s">
        <v>528</v>
      </c>
      <c r="AC8" s="64" t="s">
        <v>529</v>
      </c>
      <c r="AD8" s="64" t="s">
        <v>530</v>
      </c>
      <c r="AE8" s="64" t="s">
        <v>531</v>
      </c>
      <c r="AF8" s="64" t="s">
        <v>532</v>
      </c>
      <c r="AG8" s="64" t="s">
        <v>533</v>
      </c>
      <c r="AH8" s="63" t="s">
        <v>534</v>
      </c>
      <c r="AI8" s="64" t="s">
        <v>535</v>
      </c>
      <c r="AJ8" s="64" t="s">
        <v>536</v>
      </c>
      <c r="AK8" s="64" t="s">
        <v>537</v>
      </c>
      <c r="AL8" s="64" t="s">
        <v>538</v>
      </c>
      <c r="AM8" s="64" t="s">
        <v>539</v>
      </c>
      <c r="AN8" s="64" t="s">
        <v>540</v>
      </c>
      <c r="AO8" s="64" t="s">
        <v>541</v>
      </c>
      <c r="AP8" s="64" t="s">
        <v>542</v>
      </c>
      <c r="AQ8" s="64" t="s">
        <v>543</v>
      </c>
      <c r="AR8" s="64" t="s">
        <v>544</v>
      </c>
      <c r="AS8" s="64" t="s">
        <v>545</v>
      </c>
      <c r="AT8" s="64" t="s">
        <v>546</v>
      </c>
      <c r="AU8" s="64" t="s">
        <v>547</v>
      </c>
      <c r="AV8" s="64" t="s">
        <v>548</v>
      </c>
      <c r="AW8" s="64" t="s">
        <v>549</v>
      </c>
      <c r="AX8" s="64" t="s">
        <v>550</v>
      </c>
      <c r="AY8" s="64" t="s">
        <v>551</v>
      </c>
      <c r="AZ8" s="64" t="s">
        <v>552</v>
      </c>
      <c r="BA8" s="64" t="s">
        <v>553</v>
      </c>
      <c r="BB8" s="64" t="s">
        <v>554</v>
      </c>
      <c r="BC8" s="64" t="s">
        <v>555</v>
      </c>
      <c r="BD8" s="64" t="s">
        <v>556</v>
      </c>
      <c r="BE8" s="64" t="s">
        <v>557</v>
      </c>
      <c r="BF8" s="64" t="s">
        <v>558</v>
      </c>
      <c r="BG8" s="64" t="s">
        <v>559</v>
      </c>
      <c r="BH8" s="64" t="s">
        <v>560</v>
      </c>
      <c r="BI8" s="64" t="s">
        <v>561</v>
      </c>
      <c r="BJ8" s="64" t="s">
        <v>562</v>
      </c>
      <c r="BK8" s="64" t="s">
        <v>563</v>
      </c>
      <c r="BL8" s="63" t="s">
        <v>564</v>
      </c>
      <c r="BM8" s="64" t="s">
        <v>565</v>
      </c>
      <c r="BN8" s="64" t="s">
        <v>566</v>
      </c>
      <c r="BO8" s="64" t="s">
        <v>567</v>
      </c>
      <c r="BP8" s="64" t="s">
        <v>568</v>
      </c>
      <c r="BQ8" s="64" t="s">
        <v>569</v>
      </c>
      <c r="BR8" s="64" t="s">
        <v>570</v>
      </c>
      <c r="BS8" s="64" t="s">
        <v>571</v>
      </c>
      <c r="BT8" s="64" t="s">
        <v>572</v>
      </c>
      <c r="BU8" s="64" t="s">
        <v>573</v>
      </c>
      <c r="BV8" s="64" t="s">
        <v>574</v>
      </c>
      <c r="BW8" s="63" t="s">
        <v>575</v>
      </c>
      <c r="BX8" s="64" t="s">
        <v>576</v>
      </c>
      <c r="BY8" s="64" t="s">
        <v>577</v>
      </c>
      <c r="BZ8" s="64" t="s">
        <v>578</v>
      </c>
      <c r="CA8" s="64" t="s">
        <v>579</v>
      </c>
      <c r="CB8" s="64" t="s">
        <v>580</v>
      </c>
      <c r="CC8" s="64" t="s">
        <v>581</v>
      </c>
      <c r="CD8" s="64" t="s">
        <v>582</v>
      </c>
      <c r="CE8" s="64" t="s">
        <v>583</v>
      </c>
      <c r="CF8" s="64" t="s">
        <v>584</v>
      </c>
      <c r="CG8" s="63" t="s">
        <v>585</v>
      </c>
      <c r="CH8" s="64" t="s">
        <v>586</v>
      </c>
      <c r="CI8" s="64" t="s">
        <v>587</v>
      </c>
      <c r="CJ8" s="64" t="s">
        <v>588</v>
      </c>
      <c r="CK8" s="63" t="s">
        <v>589</v>
      </c>
      <c r="CL8" s="64" t="s">
        <v>590</v>
      </c>
      <c r="CM8" s="64" t="s">
        <v>591</v>
      </c>
      <c r="CN8" s="64" t="s">
        <v>592</v>
      </c>
      <c r="CO8" s="64" t="s">
        <v>593</v>
      </c>
      <c r="CP8" s="63" t="s">
        <v>594</v>
      </c>
      <c r="CQ8" s="64" t="s">
        <v>595</v>
      </c>
      <c r="CR8" s="64" t="s">
        <v>596</v>
      </c>
      <c r="CS8" s="64" t="s">
        <v>597</v>
      </c>
      <c r="CT8" s="64" t="s">
        <v>598</v>
      </c>
      <c r="CU8" s="110" t="s">
        <v>599</v>
      </c>
      <c r="CV8" s="109"/>
    </row>
    <row r="9" spans="1:100">
      <c r="A9" s="50"/>
      <c r="B9" s="66" t="s">
        <v>242</v>
      </c>
      <c r="C9" s="67"/>
      <c r="D9" s="67"/>
      <c r="E9" s="67"/>
      <c r="F9" s="68" t="s">
        <v>243</v>
      </c>
      <c r="G9" s="69">
        <v>179748.61014</v>
      </c>
      <c r="H9" s="70">
        <v>172269.80960000001</v>
      </c>
      <c r="I9" s="70">
        <v>94663.394240000009</v>
      </c>
      <c r="J9" s="70">
        <v>23909.547559999999</v>
      </c>
      <c r="K9" s="70">
        <v>14606.470300000001</v>
      </c>
      <c r="L9" s="70">
        <v>23751.95263</v>
      </c>
      <c r="M9" s="70">
        <v>31844.143320000003</v>
      </c>
      <c r="N9" s="70">
        <v>171.40812</v>
      </c>
      <c r="O9" s="70">
        <v>379.87230999999997</v>
      </c>
      <c r="P9" s="70">
        <v>71560.949110000001</v>
      </c>
      <c r="Q9" s="70">
        <v>6045.4662499999995</v>
      </c>
      <c r="R9" s="70">
        <v>3519.6430399999999</v>
      </c>
      <c r="S9" s="70">
        <v>3519.6430399999999</v>
      </c>
      <c r="T9" s="70"/>
      <c r="U9" s="70">
        <v>3946.7668199999998</v>
      </c>
      <c r="V9" s="70">
        <v>3946.7668199999998</v>
      </c>
      <c r="W9" s="70">
        <v>3946.7668199999998</v>
      </c>
      <c r="X9" s="70">
        <v>12.39068</v>
      </c>
      <c r="Y9" s="69">
        <v>940.84681999999998</v>
      </c>
      <c r="Z9" s="70">
        <v>66.230980000000002</v>
      </c>
      <c r="AA9" s="70">
        <v>66.230980000000002</v>
      </c>
      <c r="AB9" s="70"/>
      <c r="AC9" s="70"/>
      <c r="AD9" s="70"/>
      <c r="AE9" s="70">
        <v>874.61583999999993</v>
      </c>
      <c r="AF9" s="70">
        <v>874.61583999999993</v>
      </c>
      <c r="AG9" s="70"/>
      <c r="AH9" s="69">
        <v>116991.53988999999</v>
      </c>
      <c r="AI9" s="70">
        <v>57067.69685</v>
      </c>
      <c r="AJ9" s="70">
        <v>12998.948050000001</v>
      </c>
      <c r="AK9" s="70">
        <v>12998.948050000001</v>
      </c>
      <c r="AL9" s="70">
        <v>1542.4220799999998</v>
      </c>
      <c r="AM9" s="70">
        <v>1542.4220799999998</v>
      </c>
      <c r="AN9" s="70">
        <v>42100.188459999998</v>
      </c>
      <c r="AO9" s="70">
        <v>42100.188459999998</v>
      </c>
      <c r="AP9" s="70">
        <v>426.13826</v>
      </c>
      <c r="AQ9" s="70">
        <v>6619.2178799999992</v>
      </c>
      <c r="AR9" s="70">
        <v>6619.2178799999992</v>
      </c>
      <c r="AS9" s="70">
        <v>18320.168189999997</v>
      </c>
      <c r="AT9" s="70">
        <v>0.52698</v>
      </c>
      <c r="AU9" s="70">
        <v>18319.641209999998</v>
      </c>
      <c r="AV9" s="70">
        <v>34827.911689999994</v>
      </c>
      <c r="AW9" s="70">
        <v>2172.25504</v>
      </c>
      <c r="AX9" s="70">
        <v>2172.25504</v>
      </c>
      <c r="AY9" s="70">
        <v>32655.656649999997</v>
      </c>
      <c r="AZ9" s="70">
        <v>28761.591229999998</v>
      </c>
      <c r="BA9" s="70">
        <v>1.0548900000000001</v>
      </c>
      <c r="BB9" s="70">
        <v>617.51253999999994</v>
      </c>
      <c r="BC9" s="70">
        <v>14078.783509999999</v>
      </c>
      <c r="BD9" s="70">
        <v>1032.7165299999999</v>
      </c>
      <c r="BE9" s="70">
        <v>9817.9085200000009</v>
      </c>
      <c r="BF9" s="70">
        <v>50.494680000000002</v>
      </c>
      <c r="BG9" s="70">
        <v>3163.1205599999998</v>
      </c>
      <c r="BH9" s="70">
        <v>3894.0654200000004</v>
      </c>
      <c r="BI9" s="70">
        <v>147.37448000000001</v>
      </c>
      <c r="BJ9" s="70">
        <v>147.37448000000001</v>
      </c>
      <c r="BK9" s="70">
        <v>9.1707999999999998</v>
      </c>
      <c r="BL9" s="69"/>
      <c r="BM9" s="70"/>
      <c r="BN9" s="70"/>
      <c r="BO9" s="70"/>
      <c r="BP9" s="70"/>
      <c r="BQ9" s="70"/>
      <c r="BR9" s="70"/>
      <c r="BS9" s="70"/>
      <c r="BT9" s="70"/>
      <c r="BU9" s="70"/>
      <c r="BV9" s="70"/>
      <c r="BW9" s="69"/>
      <c r="BX9" s="70"/>
      <c r="BY9" s="70"/>
      <c r="BZ9" s="70"/>
      <c r="CA9" s="70"/>
      <c r="CB9" s="70"/>
      <c r="CC9" s="70"/>
      <c r="CD9" s="70"/>
      <c r="CE9" s="70"/>
      <c r="CF9" s="70"/>
      <c r="CG9" s="69"/>
      <c r="CH9" s="70"/>
      <c r="CI9" s="70"/>
      <c r="CJ9" s="70"/>
      <c r="CK9" s="69"/>
      <c r="CL9" s="70"/>
      <c r="CM9" s="70"/>
      <c r="CN9" s="70"/>
      <c r="CO9" s="70"/>
      <c r="CP9" s="69">
        <v>3.6729999999999999E-2</v>
      </c>
      <c r="CQ9" s="70">
        <v>3.6729999999999999E-2</v>
      </c>
      <c r="CR9" s="70">
        <v>3.6729999999999999E-2</v>
      </c>
      <c r="CS9" s="70">
        <v>3.6729999999999999E-2</v>
      </c>
      <c r="CT9" s="70"/>
      <c r="CU9" s="111">
        <v>116.9689</v>
      </c>
      <c r="CV9" s="71">
        <v>297798.00247999997</v>
      </c>
    </row>
    <row r="10" spans="1:100">
      <c r="A10" s="50"/>
      <c r="B10" s="72"/>
      <c r="C10" s="52" t="s">
        <v>244</v>
      </c>
      <c r="D10" s="52"/>
      <c r="E10" s="52"/>
      <c r="F10" s="73" t="s">
        <v>245</v>
      </c>
      <c r="G10" s="74">
        <v>127012.51832000002</v>
      </c>
      <c r="H10" s="75">
        <v>122547.96611000001</v>
      </c>
      <c r="I10" s="75">
        <v>56790.472760000004</v>
      </c>
      <c r="J10" s="75">
        <v>14345.557409999999</v>
      </c>
      <c r="K10" s="75">
        <v>8763.8821800000005</v>
      </c>
      <c r="L10" s="75">
        <v>14251.17158</v>
      </c>
      <c r="M10" s="75">
        <v>19106.485990000001</v>
      </c>
      <c r="N10" s="75">
        <v>102.84487</v>
      </c>
      <c r="O10" s="75">
        <v>220.53073000000001</v>
      </c>
      <c r="P10" s="75">
        <v>62130.213600000003</v>
      </c>
      <c r="Q10" s="75">
        <v>3627.2797500000001</v>
      </c>
      <c r="R10" s="75">
        <v>2111.7858200000001</v>
      </c>
      <c r="S10" s="75">
        <v>2111.7858200000001</v>
      </c>
      <c r="T10" s="75"/>
      <c r="U10" s="75">
        <v>2344.8044199999999</v>
      </c>
      <c r="V10" s="75">
        <v>2344.8044199999999</v>
      </c>
      <c r="W10" s="75">
        <v>2344.8044199999999</v>
      </c>
      <c r="X10" s="75">
        <v>7.96197</v>
      </c>
      <c r="Y10" s="74">
        <v>816.35997999999995</v>
      </c>
      <c r="Z10" s="75"/>
      <c r="AA10" s="75"/>
      <c r="AB10" s="75"/>
      <c r="AC10" s="75"/>
      <c r="AD10" s="75"/>
      <c r="AE10" s="75">
        <v>816.35997999999995</v>
      </c>
      <c r="AF10" s="75">
        <v>816.35997999999995</v>
      </c>
      <c r="AG10" s="75"/>
      <c r="AH10" s="74"/>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4"/>
      <c r="BM10" s="75"/>
      <c r="BN10" s="75"/>
      <c r="BO10" s="75"/>
      <c r="BP10" s="75"/>
      <c r="BQ10" s="75"/>
      <c r="BR10" s="75"/>
      <c r="BS10" s="75"/>
      <c r="BT10" s="75"/>
      <c r="BU10" s="75"/>
      <c r="BV10" s="75"/>
      <c r="BW10" s="74"/>
      <c r="BX10" s="75"/>
      <c r="BY10" s="75"/>
      <c r="BZ10" s="75"/>
      <c r="CA10" s="75"/>
      <c r="CB10" s="75"/>
      <c r="CC10" s="75"/>
      <c r="CD10" s="75"/>
      <c r="CE10" s="75"/>
      <c r="CF10" s="75"/>
      <c r="CG10" s="74"/>
      <c r="CH10" s="75"/>
      <c r="CI10" s="75"/>
      <c r="CJ10" s="75"/>
      <c r="CK10" s="74"/>
      <c r="CL10" s="75"/>
      <c r="CM10" s="75"/>
      <c r="CN10" s="75"/>
      <c r="CO10" s="75"/>
      <c r="CP10" s="74"/>
      <c r="CQ10" s="75"/>
      <c r="CR10" s="75"/>
      <c r="CS10" s="75"/>
      <c r="CT10" s="75"/>
      <c r="CU10" s="112">
        <v>109.63581000000001</v>
      </c>
      <c r="CV10" s="113">
        <v>127938.51411000002</v>
      </c>
    </row>
    <row r="11" spans="1:100">
      <c r="A11" s="50"/>
      <c r="B11" s="72"/>
      <c r="C11" s="52"/>
      <c r="D11" s="52" t="s">
        <v>246</v>
      </c>
      <c r="E11" s="52"/>
      <c r="F11" s="73" t="s">
        <v>247</v>
      </c>
      <c r="G11" s="74">
        <v>123497.03743000001</v>
      </c>
      <c r="H11" s="75">
        <v>122547.96611000001</v>
      </c>
      <c r="I11" s="75">
        <v>56790.472760000004</v>
      </c>
      <c r="J11" s="75">
        <v>14345.557409999999</v>
      </c>
      <c r="K11" s="75">
        <v>8763.8821800000005</v>
      </c>
      <c r="L11" s="75">
        <v>14251.17158</v>
      </c>
      <c r="M11" s="75">
        <v>19106.485990000001</v>
      </c>
      <c r="N11" s="75">
        <v>102.84487</v>
      </c>
      <c r="O11" s="75">
        <v>220.53073000000001</v>
      </c>
      <c r="P11" s="75">
        <v>62130.213600000003</v>
      </c>
      <c r="Q11" s="75">
        <v>3627.2797500000001</v>
      </c>
      <c r="R11" s="75"/>
      <c r="S11" s="75"/>
      <c r="T11" s="75"/>
      <c r="U11" s="75">
        <v>941.10934999999995</v>
      </c>
      <c r="V11" s="75">
        <v>941.10934999999995</v>
      </c>
      <c r="W11" s="75">
        <v>941.10934999999995</v>
      </c>
      <c r="X11" s="75">
        <v>7.96197</v>
      </c>
      <c r="Y11" s="74">
        <v>816.35997999999995</v>
      </c>
      <c r="Z11" s="75"/>
      <c r="AA11" s="75"/>
      <c r="AB11" s="75"/>
      <c r="AC11" s="75"/>
      <c r="AD11" s="75"/>
      <c r="AE11" s="75">
        <v>816.35997999999995</v>
      </c>
      <c r="AF11" s="75">
        <v>816.35997999999995</v>
      </c>
      <c r="AG11" s="75"/>
      <c r="AH11" s="74"/>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4"/>
      <c r="BM11" s="75"/>
      <c r="BN11" s="75"/>
      <c r="BO11" s="75"/>
      <c r="BP11" s="75"/>
      <c r="BQ11" s="75"/>
      <c r="BR11" s="75"/>
      <c r="BS11" s="75"/>
      <c r="BT11" s="75"/>
      <c r="BU11" s="75"/>
      <c r="BV11" s="75"/>
      <c r="BW11" s="74"/>
      <c r="BX11" s="75"/>
      <c r="BY11" s="75"/>
      <c r="BZ11" s="75"/>
      <c r="CA11" s="75"/>
      <c r="CB11" s="75"/>
      <c r="CC11" s="75"/>
      <c r="CD11" s="75"/>
      <c r="CE11" s="75"/>
      <c r="CF11" s="75"/>
      <c r="CG11" s="74"/>
      <c r="CH11" s="75"/>
      <c r="CI11" s="75"/>
      <c r="CJ11" s="75"/>
      <c r="CK11" s="74"/>
      <c r="CL11" s="75"/>
      <c r="CM11" s="75"/>
      <c r="CN11" s="75"/>
      <c r="CO11" s="75"/>
      <c r="CP11" s="74"/>
      <c r="CQ11" s="75"/>
      <c r="CR11" s="75"/>
      <c r="CS11" s="75"/>
      <c r="CT11" s="75"/>
      <c r="CU11" s="112">
        <v>109.63581000000001</v>
      </c>
      <c r="CV11" s="97">
        <v>124423.03322000001</v>
      </c>
    </row>
    <row r="12" spans="1:100">
      <c r="A12" s="50"/>
      <c r="B12" s="72"/>
      <c r="C12" s="52"/>
      <c r="D12" s="52" t="s">
        <v>248</v>
      </c>
      <c r="E12" s="52"/>
      <c r="F12" s="73" t="s">
        <v>249</v>
      </c>
      <c r="G12" s="74">
        <v>3515.4808899999998</v>
      </c>
      <c r="H12" s="75"/>
      <c r="I12" s="75"/>
      <c r="J12" s="75"/>
      <c r="K12" s="75"/>
      <c r="L12" s="75"/>
      <c r="M12" s="75"/>
      <c r="N12" s="75"/>
      <c r="O12" s="75"/>
      <c r="P12" s="75"/>
      <c r="Q12" s="75"/>
      <c r="R12" s="75">
        <v>2111.7858200000001</v>
      </c>
      <c r="S12" s="75">
        <v>2111.7858200000001</v>
      </c>
      <c r="T12" s="75"/>
      <c r="U12" s="75">
        <v>1403.69507</v>
      </c>
      <c r="V12" s="75">
        <v>1403.69507</v>
      </c>
      <c r="W12" s="75">
        <v>1403.69507</v>
      </c>
      <c r="X12" s="75"/>
      <c r="Y12" s="74"/>
      <c r="Z12" s="75"/>
      <c r="AA12" s="75"/>
      <c r="AB12" s="75"/>
      <c r="AC12" s="75"/>
      <c r="AD12" s="75"/>
      <c r="AE12" s="75"/>
      <c r="AF12" s="75"/>
      <c r="AG12" s="75"/>
      <c r="AH12" s="74"/>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4"/>
      <c r="BM12" s="75"/>
      <c r="BN12" s="75"/>
      <c r="BO12" s="75"/>
      <c r="BP12" s="75"/>
      <c r="BQ12" s="75"/>
      <c r="BR12" s="75"/>
      <c r="BS12" s="75"/>
      <c r="BT12" s="75"/>
      <c r="BU12" s="75"/>
      <c r="BV12" s="75"/>
      <c r="BW12" s="74"/>
      <c r="BX12" s="75"/>
      <c r="BY12" s="75"/>
      <c r="BZ12" s="75"/>
      <c r="CA12" s="75"/>
      <c r="CB12" s="75"/>
      <c r="CC12" s="75"/>
      <c r="CD12" s="75"/>
      <c r="CE12" s="75"/>
      <c r="CF12" s="75"/>
      <c r="CG12" s="74"/>
      <c r="CH12" s="75"/>
      <c r="CI12" s="75"/>
      <c r="CJ12" s="75"/>
      <c r="CK12" s="74"/>
      <c r="CL12" s="75"/>
      <c r="CM12" s="75"/>
      <c r="CN12" s="75"/>
      <c r="CO12" s="75"/>
      <c r="CP12" s="74"/>
      <c r="CQ12" s="75"/>
      <c r="CR12" s="75"/>
      <c r="CS12" s="75"/>
      <c r="CT12" s="75"/>
      <c r="CU12" s="112"/>
      <c r="CV12" s="97">
        <v>3515.4808899999998</v>
      </c>
    </row>
    <row r="13" spans="1:100">
      <c r="A13" s="50"/>
      <c r="B13" s="72"/>
      <c r="C13" s="52" t="s">
        <v>250</v>
      </c>
      <c r="D13" s="52"/>
      <c r="E13" s="52"/>
      <c r="F13" s="73" t="s">
        <v>251</v>
      </c>
      <c r="G13" s="74">
        <v>6142.0940900000005</v>
      </c>
      <c r="H13" s="75">
        <v>6142.0940900000005</v>
      </c>
      <c r="I13" s="75">
        <v>159.34157999999999</v>
      </c>
      <c r="J13" s="75"/>
      <c r="K13" s="75"/>
      <c r="L13" s="75"/>
      <c r="M13" s="75"/>
      <c r="N13" s="75"/>
      <c r="O13" s="75">
        <v>159.34157999999999</v>
      </c>
      <c r="P13" s="75">
        <v>5982.7525100000003</v>
      </c>
      <c r="Q13" s="75"/>
      <c r="R13" s="75"/>
      <c r="S13" s="75"/>
      <c r="T13" s="75"/>
      <c r="U13" s="75"/>
      <c r="V13" s="75"/>
      <c r="W13" s="75"/>
      <c r="X13" s="75"/>
      <c r="Y13" s="74">
        <v>58.255859999999998</v>
      </c>
      <c r="Z13" s="75"/>
      <c r="AA13" s="75"/>
      <c r="AB13" s="75"/>
      <c r="AC13" s="75"/>
      <c r="AD13" s="75"/>
      <c r="AE13" s="75">
        <v>58.255859999999998</v>
      </c>
      <c r="AF13" s="75">
        <v>58.255859999999998</v>
      </c>
      <c r="AG13" s="75"/>
      <c r="AH13" s="74">
        <v>2172.25504</v>
      </c>
      <c r="AI13" s="75"/>
      <c r="AJ13" s="75"/>
      <c r="AK13" s="75"/>
      <c r="AL13" s="75"/>
      <c r="AM13" s="75"/>
      <c r="AN13" s="75"/>
      <c r="AO13" s="75"/>
      <c r="AP13" s="75"/>
      <c r="AQ13" s="75"/>
      <c r="AR13" s="75"/>
      <c r="AS13" s="75"/>
      <c r="AT13" s="75"/>
      <c r="AU13" s="75"/>
      <c r="AV13" s="75">
        <v>2172.25504</v>
      </c>
      <c r="AW13" s="75">
        <v>2172.25504</v>
      </c>
      <c r="AX13" s="75">
        <v>2172.25504</v>
      </c>
      <c r="AY13" s="75"/>
      <c r="AZ13" s="75"/>
      <c r="BA13" s="75"/>
      <c r="BB13" s="75"/>
      <c r="BC13" s="75"/>
      <c r="BD13" s="75"/>
      <c r="BE13" s="75"/>
      <c r="BF13" s="75"/>
      <c r="BG13" s="75"/>
      <c r="BH13" s="75"/>
      <c r="BI13" s="75"/>
      <c r="BJ13" s="75"/>
      <c r="BK13" s="75"/>
      <c r="BL13" s="74"/>
      <c r="BM13" s="75"/>
      <c r="BN13" s="75"/>
      <c r="BO13" s="75"/>
      <c r="BP13" s="75"/>
      <c r="BQ13" s="75"/>
      <c r="BR13" s="75"/>
      <c r="BS13" s="75"/>
      <c r="BT13" s="75"/>
      <c r="BU13" s="75"/>
      <c r="BV13" s="75"/>
      <c r="BW13" s="74"/>
      <c r="BX13" s="75"/>
      <c r="BY13" s="75"/>
      <c r="BZ13" s="75"/>
      <c r="CA13" s="75"/>
      <c r="CB13" s="75"/>
      <c r="CC13" s="75"/>
      <c r="CD13" s="75"/>
      <c r="CE13" s="75"/>
      <c r="CF13" s="75"/>
      <c r="CG13" s="74"/>
      <c r="CH13" s="75"/>
      <c r="CI13" s="75"/>
      <c r="CJ13" s="75"/>
      <c r="CK13" s="74"/>
      <c r="CL13" s="75"/>
      <c r="CM13" s="75"/>
      <c r="CN13" s="75"/>
      <c r="CO13" s="75"/>
      <c r="CP13" s="74"/>
      <c r="CQ13" s="75"/>
      <c r="CR13" s="75"/>
      <c r="CS13" s="75"/>
      <c r="CT13" s="75"/>
      <c r="CU13" s="112"/>
      <c r="CV13" s="97">
        <v>8372.6049899999998</v>
      </c>
    </row>
    <row r="14" spans="1:100">
      <c r="A14" s="50"/>
      <c r="B14" s="72"/>
      <c r="C14" s="52"/>
      <c r="D14" s="52" t="s">
        <v>252</v>
      </c>
      <c r="E14" s="52"/>
      <c r="F14" s="73" t="s">
        <v>253</v>
      </c>
      <c r="G14" s="74">
        <v>6142.0940900000005</v>
      </c>
      <c r="H14" s="75">
        <v>6142.0940900000005</v>
      </c>
      <c r="I14" s="75">
        <v>159.34157999999999</v>
      </c>
      <c r="J14" s="75"/>
      <c r="K14" s="75"/>
      <c r="L14" s="75"/>
      <c r="M14" s="75"/>
      <c r="N14" s="75"/>
      <c r="O14" s="75">
        <v>159.34157999999999</v>
      </c>
      <c r="P14" s="75">
        <v>5982.7525100000003</v>
      </c>
      <c r="Q14" s="75"/>
      <c r="R14" s="75"/>
      <c r="S14" s="75"/>
      <c r="T14" s="75"/>
      <c r="U14" s="75"/>
      <c r="V14" s="75"/>
      <c r="W14" s="75"/>
      <c r="X14" s="75"/>
      <c r="Y14" s="74">
        <v>58.255859999999998</v>
      </c>
      <c r="Z14" s="75"/>
      <c r="AA14" s="75"/>
      <c r="AB14" s="75"/>
      <c r="AC14" s="75"/>
      <c r="AD14" s="75"/>
      <c r="AE14" s="75">
        <v>58.255859999999998</v>
      </c>
      <c r="AF14" s="75">
        <v>58.255859999999998</v>
      </c>
      <c r="AG14" s="75"/>
      <c r="AH14" s="74">
        <v>2172.25504</v>
      </c>
      <c r="AI14" s="75"/>
      <c r="AJ14" s="75"/>
      <c r="AK14" s="75"/>
      <c r="AL14" s="75"/>
      <c r="AM14" s="75"/>
      <c r="AN14" s="75"/>
      <c r="AO14" s="75"/>
      <c r="AP14" s="75"/>
      <c r="AQ14" s="75"/>
      <c r="AR14" s="75"/>
      <c r="AS14" s="75"/>
      <c r="AT14" s="75"/>
      <c r="AU14" s="75"/>
      <c r="AV14" s="75">
        <v>2172.25504</v>
      </c>
      <c r="AW14" s="75">
        <v>2172.25504</v>
      </c>
      <c r="AX14" s="75">
        <v>2172.25504</v>
      </c>
      <c r="AY14" s="75"/>
      <c r="AZ14" s="75"/>
      <c r="BA14" s="75"/>
      <c r="BB14" s="75"/>
      <c r="BC14" s="75"/>
      <c r="BD14" s="75"/>
      <c r="BE14" s="75"/>
      <c r="BF14" s="75"/>
      <c r="BG14" s="75"/>
      <c r="BH14" s="75"/>
      <c r="BI14" s="75"/>
      <c r="BJ14" s="75"/>
      <c r="BK14" s="75"/>
      <c r="BL14" s="74"/>
      <c r="BM14" s="75"/>
      <c r="BN14" s="75"/>
      <c r="BO14" s="75"/>
      <c r="BP14" s="75"/>
      <c r="BQ14" s="75"/>
      <c r="BR14" s="75"/>
      <c r="BS14" s="75"/>
      <c r="BT14" s="75"/>
      <c r="BU14" s="75"/>
      <c r="BV14" s="75"/>
      <c r="BW14" s="74"/>
      <c r="BX14" s="75"/>
      <c r="BY14" s="75"/>
      <c r="BZ14" s="75"/>
      <c r="CA14" s="75"/>
      <c r="CB14" s="75"/>
      <c r="CC14" s="75"/>
      <c r="CD14" s="75"/>
      <c r="CE14" s="75"/>
      <c r="CF14" s="75"/>
      <c r="CG14" s="74"/>
      <c r="CH14" s="75"/>
      <c r="CI14" s="75"/>
      <c r="CJ14" s="75"/>
      <c r="CK14" s="74"/>
      <c r="CL14" s="75"/>
      <c r="CM14" s="75"/>
      <c r="CN14" s="75"/>
      <c r="CO14" s="75"/>
      <c r="CP14" s="74"/>
      <c r="CQ14" s="75"/>
      <c r="CR14" s="75"/>
      <c r="CS14" s="75"/>
      <c r="CT14" s="75"/>
      <c r="CU14" s="112"/>
      <c r="CV14" s="97">
        <v>8372.6049899999998</v>
      </c>
    </row>
    <row r="15" spans="1:100">
      <c r="A15" s="50"/>
      <c r="B15" s="72"/>
      <c r="C15" s="52" t="s">
        <v>254</v>
      </c>
      <c r="D15" s="52"/>
      <c r="E15" s="52"/>
      <c r="F15" s="73" t="s">
        <v>255</v>
      </c>
      <c r="G15" s="74">
        <v>44898.399959999988</v>
      </c>
      <c r="H15" s="75">
        <v>41884.151629999993</v>
      </c>
      <c r="I15" s="75">
        <v>37713.579899999997</v>
      </c>
      <c r="J15" s="75">
        <v>9563.9901499999996</v>
      </c>
      <c r="K15" s="75">
        <v>5842.5881200000003</v>
      </c>
      <c r="L15" s="75">
        <v>9500.7810499999996</v>
      </c>
      <c r="M15" s="75">
        <v>12737.65733</v>
      </c>
      <c r="N15" s="75">
        <v>68.563249999999996</v>
      </c>
      <c r="O15" s="75"/>
      <c r="P15" s="75">
        <v>1752.3852300000001</v>
      </c>
      <c r="Q15" s="75">
        <v>2418.1864999999998</v>
      </c>
      <c r="R15" s="75">
        <v>1407.8572200000001</v>
      </c>
      <c r="S15" s="75">
        <v>1407.8572200000001</v>
      </c>
      <c r="T15" s="75"/>
      <c r="U15" s="75">
        <v>1601.9624000000001</v>
      </c>
      <c r="V15" s="75">
        <v>1601.9624000000001</v>
      </c>
      <c r="W15" s="75">
        <v>1601.9624000000001</v>
      </c>
      <c r="X15" s="75">
        <v>4.4287099999999997</v>
      </c>
      <c r="Y15" s="74">
        <v>66.230980000000002</v>
      </c>
      <c r="Z15" s="75">
        <v>66.230980000000002</v>
      </c>
      <c r="AA15" s="75">
        <v>66.230980000000002</v>
      </c>
      <c r="AB15" s="75"/>
      <c r="AC15" s="75"/>
      <c r="AD15" s="75"/>
      <c r="AE15" s="75"/>
      <c r="AF15" s="75"/>
      <c r="AG15" s="75"/>
      <c r="AH15" s="74">
        <v>114245.77211000001</v>
      </c>
      <c r="AI15" s="75">
        <v>56641.558590000001</v>
      </c>
      <c r="AJ15" s="75">
        <v>12998.948050000001</v>
      </c>
      <c r="AK15" s="75">
        <v>12998.948050000001</v>
      </c>
      <c r="AL15" s="75">
        <v>1542.4220799999998</v>
      </c>
      <c r="AM15" s="75">
        <v>1542.4220799999998</v>
      </c>
      <c r="AN15" s="75">
        <v>42100.188459999998</v>
      </c>
      <c r="AO15" s="75">
        <v>42100.188459999998</v>
      </c>
      <c r="AP15" s="75"/>
      <c r="AQ15" s="75">
        <v>6619.2178799999992</v>
      </c>
      <c r="AR15" s="75">
        <v>6619.2178799999992</v>
      </c>
      <c r="AS15" s="75">
        <v>18320.168189999997</v>
      </c>
      <c r="AT15" s="75">
        <v>0.52698</v>
      </c>
      <c r="AU15" s="75">
        <v>18319.641209999998</v>
      </c>
      <c r="AV15" s="75">
        <v>32655.656649999997</v>
      </c>
      <c r="AW15" s="75"/>
      <c r="AX15" s="75"/>
      <c r="AY15" s="75">
        <v>32655.656649999997</v>
      </c>
      <c r="AZ15" s="75">
        <v>28761.591229999998</v>
      </c>
      <c r="BA15" s="75">
        <v>1.0548900000000001</v>
      </c>
      <c r="BB15" s="75">
        <v>617.51253999999994</v>
      </c>
      <c r="BC15" s="75">
        <v>14078.783509999999</v>
      </c>
      <c r="BD15" s="75">
        <v>1032.7165299999999</v>
      </c>
      <c r="BE15" s="75">
        <v>9817.9085200000009</v>
      </c>
      <c r="BF15" s="75">
        <v>50.494680000000002</v>
      </c>
      <c r="BG15" s="75">
        <v>3163.1205599999998</v>
      </c>
      <c r="BH15" s="75">
        <v>3894.0654200000004</v>
      </c>
      <c r="BI15" s="75"/>
      <c r="BJ15" s="75"/>
      <c r="BK15" s="75">
        <v>9.1707999999999998</v>
      </c>
      <c r="BL15" s="74"/>
      <c r="BM15" s="75"/>
      <c r="BN15" s="75"/>
      <c r="BO15" s="75"/>
      <c r="BP15" s="75"/>
      <c r="BQ15" s="75"/>
      <c r="BR15" s="75"/>
      <c r="BS15" s="75"/>
      <c r="BT15" s="75"/>
      <c r="BU15" s="75"/>
      <c r="BV15" s="75"/>
      <c r="BW15" s="74"/>
      <c r="BX15" s="75"/>
      <c r="BY15" s="75"/>
      <c r="BZ15" s="75"/>
      <c r="CA15" s="75"/>
      <c r="CB15" s="75"/>
      <c r="CC15" s="75"/>
      <c r="CD15" s="75"/>
      <c r="CE15" s="75"/>
      <c r="CF15" s="75"/>
      <c r="CG15" s="74"/>
      <c r="CH15" s="75"/>
      <c r="CI15" s="75"/>
      <c r="CJ15" s="75"/>
      <c r="CK15" s="74"/>
      <c r="CL15" s="75"/>
      <c r="CM15" s="75"/>
      <c r="CN15" s="75"/>
      <c r="CO15" s="75"/>
      <c r="CP15" s="74">
        <v>3.6729999999999999E-2</v>
      </c>
      <c r="CQ15" s="75">
        <v>3.6729999999999999E-2</v>
      </c>
      <c r="CR15" s="75">
        <v>3.6729999999999999E-2</v>
      </c>
      <c r="CS15" s="75">
        <v>3.6729999999999999E-2</v>
      </c>
      <c r="CT15" s="75"/>
      <c r="CU15" s="112">
        <v>7.3330900000000003</v>
      </c>
      <c r="CV15" s="97">
        <v>159217.77286999999</v>
      </c>
    </row>
    <row r="16" spans="1:100">
      <c r="A16" s="50"/>
      <c r="B16" s="72"/>
      <c r="C16" s="52"/>
      <c r="D16" s="52" t="s">
        <v>256</v>
      </c>
      <c r="E16" s="52"/>
      <c r="F16" s="73" t="s">
        <v>257</v>
      </c>
      <c r="G16" s="74">
        <v>42515.701370000002</v>
      </c>
      <c r="H16" s="75">
        <v>41883.866420000006</v>
      </c>
      <c r="I16" s="75">
        <v>37713.294690000002</v>
      </c>
      <c r="J16" s="75">
        <v>9563.7049399999996</v>
      </c>
      <c r="K16" s="75">
        <v>5842.5881200000003</v>
      </c>
      <c r="L16" s="75">
        <v>9500.7810499999996</v>
      </c>
      <c r="M16" s="75">
        <v>12737.65733</v>
      </c>
      <c r="N16" s="75">
        <v>68.563249999999996</v>
      </c>
      <c r="O16" s="75"/>
      <c r="P16" s="75">
        <v>1752.3852300000001</v>
      </c>
      <c r="Q16" s="75">
        <v>2418.1864999999998</v>
      </c>
      <c r="R16" s="75"/>
      <c r="S16" s="75"/>
      <c r="T16" s="75"/>
      <c r="U16" s="75">
        <v>627.40624000000003</v>
      </c>
      <c r="V16" s="75">
        <v>627.40624000000003</v>
      </c>
      <c r="W16" s="75">
        <v>627.40624000000003</v>
      </c>
      <c r="X16" s="75">
        <v>4.4287099999999997</v>
      </c>
      <c r="Y16" s="74"/>
      <c r="Z16" s="75"/>
      <c r="AA16" s="75"/>
      <c r="AB16" s="75"/>
      <c r="AC16" s="75"/>
      <c r="AD16" s="75"/>
      <c r="AE16" s="75"/>
      <c r="AF16" s="75"/>
      <c r="AG16" s="75"/>
      <c r="AH16" s="74">
        <v>72037.351309999998</v>
      </c>
      <c r="AI16" s="75">
        <v>50871.595959999999</v>
      </c>
      <c r="AJ16" s="75">
        <v>12998.948050000001</v>
      </c>
      <c r="AK16" s="75">
        <v>12998.948050000001</v>
      </c>
      <c r="AL16" s="75">
        <v>818.77450999999996</v>
      </c>
      <c r="AM16" s="75">
        <v>818.77450999999996</v>
      </c>
      <c r="AN16" s="75">
        <v>37053.873399999997</v>
      </c>
      <c r="AO16" s="75">
        <v>37053.873399999997</v>
      </c>
      <c r="AP16" s="75"/>
      <c r="AQ16" s="75">
        <v>7.1510000000000004E-2</v>
      </c>
      <c r="AR16" s="75">
        <v>7.1510000000000004E-2</v>
      </c>
      <c r="AS16" s="75">
        <v>17275.803909999999</v>
      </c>
      <c r="AT16" s="75"/>
      <c r="AU16" s="75">
        <v>17275.803909999999</v>
      </c>
      <c r="AV16" s="75">
        <v>3889.8799300000001</v>
      </c>
      <c r="AW16" s="75"/>
      <c r="AX16" s="75"/>
      <c r="AY16" s="75">
        <v>3889.8799300000001</v>
      </c>
      <c r="AZ16" s="75">
        <v>1.0548900000000001</v>
      </c>
      <c r="BA16" s="75">
        <v>1.0548900000000001</v>
      </c>
      <c r="BB16" s="75"/>
      <c r="BC16" s="75"/>
      <c r="BD16" s="75"/>
      <c r="BE16" s="75"/>
      <c r="BF16" s="75"/>
      <c r="BG16" s="75"/>
      <c r="BH16" s="75">
        <v>3888.8250400000002</v>
      </c>
      <c r="BI16" s="75"/>
      <c r="BJ16" s="75"/>
      <c r="BK16" s="75"/>
      <c r="BL16" s="74"/>
      <c r="BM16" s="75"/>
      <c r="BN16" s="75"/>
      <c r="BO16" s="75"/>
      <c r="BP16" s="75"/>
      <c r="BQ16" s="75"/>
      <c r="BR16" s="75"/>
      <c r="BS16" s="75"/>
      <c r="BT16" s="75"/>
      <c r="BU16" s="75"/>
      <c r="BV16" s="75"/>
      <c r="BW16" s="74"/>
      <c r="BX16" s="75"/>
      <c r="BY16" s="75"/>
      <c r="BZ16" s="75"/>
      <c r="CA16" s="75"/>
      <c r="CB16" s="75"/>
      <c r="CC16" s="75"/>
      <c r="CD16" s="75"/>
      <c r="CE16" s="75"/>
      <c r="CF16" s="75"/>
      <c r="CG16" s="74"/>
      <c r="CH16" s="75"/>
      <c r="CI16" s="75"/>
      <c r="CJ16" s="75"/>
      <c r="CK16" s="74"/>
      <c r="CL16" s="75"/>
      <c r="CM16" s="75"/>
      <c r="CN16" s="75"/>
      <c r="CO16" s="75"/>
      <c r="CP16" s="74">
        <v>3.6729999999999999E-2</v>
      </c>
      <c r="CQ16" s="75">
        <v>3.6729999999999999E-2</v>
      </c>
      <c r="CR16" s="75">
        <v>3.6729999999999999E-2</v>
      </c>
      <c r="CS16" s="75">
        <v>3.6729999999999999E-2</v>
      </c>
      <c r="CT16" s="75"/>
      <c r="CU16" s="112">
        <v>7.3330900000000003</v>
      </c>
      <c r="CV16" s="97">
        <v>114560.4225</v>
      </c>
    </row>
    <row r="17" spans="1:100">
      <c r="A17" s="50"/>
      <c r="B17" s="72"/>
      <c r="C17" s="52"/>
      <c r="D17" s="52" t="s">
        <v>258</v>
      </c>
      <c r="E17" s="52"/>
      <c r="F17" s="73" t="s">
        <v>259</v>
      </c>
      <c r="G17" s="74">
        <v>38.759439999999998</v>
      </c>
      <c r="H17" s="75"/>
      <c r="I17" s="75"/>
      <c r="J17" s="75"/>
      <c r="K17" s="75"/>
      <c r="L17" s="75"/>
      <c r="M17" s="75"/>
      <c r="N17" s="75"/>
      <c r="O17" s="75"/>
      <c r="P17" s="75"/>
      <c r="Q17" s="75"/>
      <c r="R17" s="75"/>
      <c r="S17" s="75"/>
      <c r="T17" s="75"/>
      <c r="U17" s="75">
        <v>38.759439999999998</v>
      </c>
      <c r="V17" s="75">
        <v>38.759439999999998</v>
      </c>
      <c r="W17" s="75">
        <v>38.759439999999998</v>
      </c>
      <c r="X17" s="75"/>
      <c r="Y17" s="74"/>
      <c r="Z17" s="75"/>
      <c r="AA17" s="75"/>
      <c r="AB17" s="75"/>
      <c r="AC17" s="75"/>
      <c r="AD17" s="75"/>
      <c r="AE17" s="75"/>
      <c r="AF17" s="75"/>
      <c r="AG17" s="75"/>
      <c r="AH17" s="74">
        <v>6236.6658200000002</v>
      </c>
      <c r="AI17" s="75">
        <v>5.96E-3</v>
      </c>
      <c r="AJ17" s="75"/>
      <c r="AK17" s="75"/>
      <c r="AL17" s="75"/>
      <c r="AM17" s="75"/>
      <c r="AN17" s="75">
        <v>5.96E-3</v>
      </c>
      <c r="AO17" s="75">
        <v>5.96E-3</v>
      </c>
      <c r="AP17" s="75"/>
      <c r="AQ17" s="75">
        <v>5883.1313499999997</v>
      </c>
      <c r="AR17" s="75">
        <v>5883.1313499999997</v>
      </c>
      <c r="AS17" s="75">
        <v>353.52850999999998</v>
      </c>
      <c r="AT17" s="75"/>
      <c r="AU17" s="75">
        <v>353.52850999999998</v>
      </c>
      <c r="AV17" s="75"/>
      <c r="AW17" s="75"/>
      <c r="AX17" s="75"/>
      <c r="AY17" s="75"/>
      <c r="AZ17" s="75"/>
      <c r="BA17" s="75"/>
      <c r="BB17" s="75"/>
      <c r="BC17" s="75"/>
      <c r="BD17" s="75"/>
      <c r="BE17" s="75"/>
      <c r="BF17" s="75"/>
      <c r="BG17" s="75"/>
      <c r="BH17" s="75"/>
      <c r="BI17" s="75"/>
      <c r="BJ17" s="75"/>
      <c r="BK17" s="75"/>
      <c r="BL17" s="74"/>
      <c r="BM17" s="75"/>
      <c r="BN17" s="75"/>
      <c r="BO17" s="75"/>
      <c r="BP17" s="75"/>
      <c r="BQ17" s="75"/>
      <c r="BR17" s="75"/>
      <c r="BS17" s="75"/>
      <c r="BT17" s="75"/>
      <c r="BU17" s="75"/>
      <c r="BV17" s="75"/>
      <c r="BW17" s="74"/>
      <c r="BX17" s="75"/>
      <c r="BY17" s="75"/>
      <c r="BZ17" s="75"/>
      <c r="CA17" s="75"/>
      <c r="CB17" s="75"/>
      <c r="CC17" s="75"/>
      <c r="CD17" s="75"/>
      <c r="CE17" s="75"/>
      <c r="CF17" s="75"/>
      <c r="CG17" s="74"/>
      <c r="CH17" s="75"/>
      <c r="CI17" s="75"/>
      <c r="CJ17" s="75"/>
      <c r="CK17" s="74"/>
      <c r="CL17" s="75"/>
      <c r="CM17" s="75"/>
      <c r="CN17" s="75"/>
      <c r="CO17" s="75"/>
      <c r="CP17" s="74"/>
      <c r="CQ17" s="75"/>
      <c r="CR17" s="75"/>
      <c r="CS17" s="75"/>
      <c r="CT17" s="75"/>
      <c r="CU17" s="112"/>
      <c r="CV17" s="97">
        <v>6275.42526</v>
      </c>
    </row>
    <row r="18" spans="1:100">
      <c r="A18" s="50"/>
      <c r="B18" s="72"/>
      <c r="C18" s="52"/>
      <c r="D18" s="52" t="s">
        <v>260</v>
      </c>
      <c r="E18" s="52"/>
      <c r="F18" s="73" t="s">
        <v>261</v>
      </c>
      <c r="G18" s="74">
        <v>2343.6688199999999</v>
      </c>
      <c r="H18" s="75">
        <v>1.4880000000000001E-2</v>
      </c>
      <c r="I18" s="75">
        <v>1.4880000000000001E-2</v>
      </c>
      <c r="J18" s="75">
        <v>1.4880000000000001E-2</v>
      </c>
      <c r="K18" s="75"/>
      <c r="L18" s="75"/>
      <c r="M18" s="75"/>
      <c r="N18" s="75"/>
      <c r="O18" s="75"/>
      <c r="P18" s="75"/>
      <c r="Q18" s="75"/>
      <c r="R18" s="75">
        <v>1407.8572200000001</v>
      </c>
      <c r="S18" s="75">
        <v>1407.8572200000001</v>
      </c>
      <c r="T18" s="75"/>
      <c r="U18" s="75">
        <v>935.79672000000005</v>
      </c>
      <c r="V18" s="75">
        <v>935.79672000000005</v>
      </c>
      <c r="W18" s="75">
        <v>935.79672000000005</v>
      </c>
      <c r="X18" s="75"/>
      <c r="Y18" s="74"/>
      <c r="Z18" s="75"/>
      <c r="AA18" s="75"/>
      <c r="AB18" s="75"/>
      <c r="AC18" s="75"/>
      <c r="AD18" s="75"/>
      <c r="AE18" s="75"/>
      <c r="AF18" s="75"/>
      <c r="AG18" s="75"/>
      <c r="AH18" s="74">
        <v>9520.7590999999993</v>
      </c>
      <c r="AI18" s="75">
        <v>5046.3091000000004</v>
      </c>
      <c r="AJ18" s="75"/>
      <c r="AK18" s="75"/>
      <c r="AL18" s="75"/>
      <c r="AM18" s="75"/>
      <c r="AN18" s="75">
        <v>5046.3091000000004</v>
      </c>
      <c r="AO18" s="75">
        <v>5046.3091000000004</v>
      </c>
      <c r="AP18" s="75"/>
      <c r="AQ18" s="75">
        <v>736.01502000000005</v>
      </c>
      <c r="AR18" s="75">
        <v>736.01502000000005</v>
      </c>
      <c r="AS18" s="75">
        <v>601.98298</v>
      </c>
      <c r="AT18" s="75"/>
      <c r="AU18" s="75">
        <v>601.98298</v>
      </c>
      <c r="AV18" s="75">
        <v>3136.4519999999998</v>
      </c>
      <c r="AW18" s="75"/>
      <c r="AX18" s="75"/>
      <c r="AY18" s="75">
        <v>3136.4519999999998</v>
      </c>
      <c r="AZ18" s="75">
        <v>3131.2116199999996</v>
      </c>
      <c r="BA18" s="75"/>
      <c r="BB18" s="75"/>
      <c r="BC18" s="75"/>
      <c r="BD18" s="75"/>
      <c r="BE18" s="75"/>
      <c r="BF18" s="75">
        <v>50.494680000000002</v>
      </c>
      <c r="BG18" s="75">
        <v>3080.7169399999998</v>
      </c>
      <c r="BH18" s="75">
        <v>5.24038</v>
      </c>
      <c r="BI18" s="75"/>
      <c r="BJ18" s="75"/>
      <c r="BK18" s="75"/>
      <c r="BL18" s="74"/>
      <c r="BM18" s="75"/>
      <c r="BN18" s="75"/>
      <c r="BO18" s="75"/>
      <c r="BP18" s="75"/>
      <c r="BQ18" s="75"/>
      <c r="BR18" s="75"/>
      <c r="BS18" s="75"/>
      <c r="BT18" s="75"/>
      <c r="BU18" s="75"/>
      <c r="BV18" s="75"/>
      <c r="BW18" s="74"/>
      <c r="BX18" s="75"/>
      <c r="BY18" s="75"/>
      <c r="BZ18" s="75"/>
      <c r="CA18" s="75"/>
      <c r="CB18" s="75"/>
      <c r="CC18" s="75"/>
      <c r="CD18" s="75"/>
      <c r="CE18" s="75"/>
      <c r="CF18" s="75"/>
      <c r="CG18" s="74"/>
      <c r="CH18" s="75"/>
      <c r="CI18" s="75"/>
      <c r="CJ18" s="75"/>
      <c r="CK18" s="74"/>
      <c r="CL18" s="75"/>
      <c r="CM18" s="75"/>
      <c r="CN18" s="75"/>
      <c r="CO18" s="75"/>
      <c r="CP18" s="74"/>
      <c r="CQ18" s="75"/>
      <c r="CR18" s="75"/>
      <c r="CS18" s="75"/>
      <c r="CT18" s="75"/>
      <c r="CU18" s="112"/>
      <c r="CV18" s="97">
        <v>11864.427919999998</v>
      </c>
    </row>
    <row r="19" spans="1:100">
      <c r="A19" s="50"/>
      <c r="B19" s="72"/>
      <c r="C19" s="52"/>
      <c r="D19" s="52" t="s">
        <v>262</v>
      </c>
      <c r="E19" s="52"/>
      <c r="F19" s="73" t="s">
        <v>263</v>
      </c>
      <c r="G19" s="74">
        <v>0.27033000000000001</v>
      </c>
      <c r="H19" s="75">
        <v>0.27033000000000001</v>
      </c>
      <c r="I19" s="75">
        <v>0.27033000000000001</v>
      </c>
      <c r="J19" s="75">
        <v>0.27033000000000001</v>
      </c>
      <c r="K19" s="75"/>
      <c r="L19" s="75"/>
      <c r="M19" s="75"/>
      <c r="N19" s="75"/>
      <c r="O19" s="75"/>
      <c r="P19" s="75"/>
      <c r="Q19" s="75"/>
      <c r="R19" s="75"/>
      <c r="S19" s="75"/>
      <c r="T19" s="75"/>
      <c r="U19" s="75"/>
      <c r="V19" s="75"/>
      <c r="W19" s="75"/>
      <c r="X19" s="75"/>
      <c r="Y19" s="74">
        <v>66.230980000000002</v>
      </c>
      <c r="Z19" s="75">
        <v>66.230980000000002</v>
      </c>
      <c r="AA19" s="75">
        <v>66.230980000000002</v>
      </c>
      <c r="AB19" s="75"/>
      <c r="AC19" s="75"/>
      <c r="AD19" s="75"/>
      <c r="AE19" s="75"/>
      <c r="AF19" s="75"/>
      <c r="AG19" s="75"/>
      <c r="AH19" s="74">
        <v>26450.995880000002</v>
      </c>
      <c r="AI19" s="75">
        <v>723.64756999999997</v>
      </c>
      <c r="AJ19" s="75"/>
      <c r="AK19" s="75"/>
      <c r="AL19" s="75">
        <v>723.64756999999997</v>
      </c>
      <c r="AM19" s="75">
        <v>723.64756999999997</v>
      </c>
      <c r="AN19" s="75"/>
      <c r="AO19" s="75"/>
      <c r="AP19" s="75"/>
      <c r="AQ19" s="75"/>
      <c r="AR19" s="75"/>
      <c r="AS19" s="75">
        <v>88.852789999999999</v>
      </c>
      <c r="AT19" s="75">
        <v>0.52698</v>
      </c>
      <c r="AU19" s="75">
        <v>88.325810000000004</v>
      </c>
      <c r="AV19" s="75">
        <v>25629.324720000001</v>
      </c>
      <c r="AW19" s="75"/>
      <c r="AX19" s="75"/>
      <c r="AY19" s="75">
        <v>25629.324720000001</v>
      </c>
      <c r="AZ19" s="75">
        <v>25629.324720000001</v>
      </c>
      <c r="BA19" s="75"/>
      <c r="BB19" s="75">
        <v>617.51253999999994</v>
      </c>
      <c r="BC19" s="75">
        <v>14078.783509999999</v>
      </c>
      <c r="BD19" s="75">
        <v>1032.7165299999999</v>
      </c>
      <c r="BE19" s="75">
        <v>9817.9085200000009</v>
      </c>
      <c r="BF19" s="75"/>
      <c r="BG19" s="75">
        <v>82.403620000000004</v>
      </c>
      <c r="BH19" s="75"/>
      <c r="BI19" s="75"/>
      <c r="BJ19" s="75"/>
      <c r="BK19" s="75">
        <v>9.1707999999999998</v>
      </c>
      <c r="BL19" s="74"/>
      <c r="BM19" s="75"/>
      <c r="BN19" s="75"/>
      <c r="BO19" s="75"/>
      <c r="BP19" s="75"/>
      <c r="BQ19" s="75"/>
      <c r="BR19" s="75"/>
      <c r="BS19" s="75"/>
      <c r="BT19" s="75"/>
      <c r="BU19" s="75"/>
      <c r="BV19" s="75"/>
      <c r="BW19" s="74"/>
      <c r="BX19" s="75"/>
      <c r="BY19" s="75"/>
      <c r="BZ19" s="75"/>
      <c r="CA19" s="75"/>
      <c r="CB19" s="75"/>
      <c r="CC19" s="75"/>
      <c r="CD19" s="75"/>
      <c r="CE19" s="75"/>
      <c r="CF19" s="75"/>
      <c r="CG19" s="74"/>
      <c r="CH19" s="75"/>
      <c r="CI19" s="75"/>
      <c r="CJ19" s="75"/>
      <c r="CK19" s="74"/>
      <c r="CL19" s="75"/>
      <c r="CM19" s="75"/>
      <c r="CN19" s="75"/>
      <c r="CO19" s="75"/>
      <c r="CP19" s="74"/>
      <c r="CQ19" s="75"/>
      <c r="CR19" s="75"/>
      <c r="CS19" s="75"/>
      <c r="CT19" s="75"/>
      <c r="CU19" s="112"/>
      <c r="CV19" s="97">
        <v>26517.497190000002</v>
      </c>
    </row>
    <row r="20" spans="1:100">
      <c r="A20" s="50"/>
      <c r="B20" s="72"/>
      <c r="C20" s="52" t="s">
        <v>264</v>
      </c>
      <c r="D20" s="52"/>
      <c r="E20" s="52"/>
      <c r="F20" s="73" t="s">
        <v>265</v>
      </c>
      <c r="G20" s="74"/>
      <c r="H20" s="75"/>
      <c r="I20" s="75"/>
      <c r="J20" s="75"/>
      <c r="K20" s="75"/>
      <c r="L20" s="75"/>
      <c r="M20" s="75"/>
      <c r="N20" s="75"/>
      <c r="O20" s="75"/>
      <c r="P20" s="75"/>
      <c r="Q20" s="75"/>
      <c r="R20" s="75"/>
      <c r="S20" s="75"/>
      <c r="T20" s="75"/>
      <c r="U20" s="75"/>
      <c r="V20" s="75"/>
      <c r="W20" s="75"/>
      <c r="X20" s="75"/>
      <c r="Y20" s="74"/>
      <c r="Z20" s="75"/>
      <c r="AA20" s="75"/>
      <c r="AB20" s="75"/>
      <c r="AC20" s="75"/>
      <c r="AD20" s="75"/>
      <c r="AE20" s="75"/>
      <c r="AF20" s="75"/>
      <c r="AG20" s="75"/>
      <c r="AH20" s="74">
        <v>147.37448000000001</v>
      </c>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v>147.37448000000001</v>
      </c>
      <c r="BJ20" s="75">
        <v>147.37448000000001</v>
      </c>
      <c r="BK20" s="75"/>
      <c r="BL20" s="74"/>
      <c r="BM20" s="75"/>
      <c r="BN20" s="75"/>
      <c r="BO20" s="75"/>
      <c r="BP20" s="75"/>
      <c r="BQ20" s="75"/>
      <c r="BR20" s="75"/>
      <c r="BS20" s="75"/>
      <c r="BT20" s="75"/>
      <c r="BU20" s="75"/>
      <c r="BV20" s="75"/>
      <c r="BW20" s="74"/>
      <c r="BX20" s="75"/>
      <c r="BY20" s="75"/>
      <c r="BZ20" s="75"/>
      <c r="CA20" s="75"/>
      <c r="CB20" s="75"/>
      <c r="CC20" s="75"/>
      <c r="CD20" s="75"/>
      <c r="CE20" s="75"/>
      <c r="CF20" s="75"/>
      <c r="CG20" s="74"/>
      <c r="CH20" s="75"/>
      <c r="CI20" s="75"/>
      <c r="CJ20" s="75"/>
      <c r="CK20" s="74"/>
      <c r="CL20" s="75"/>
      <c r="CM20" s="75"/>
      <c r="CN20" s="75"/>
      <c r="CO20" s="75"/>
      <c r="CP20" s="74"/>
      <c r="CQ20" s="75"/>
      <c r="CR20" s="75"/>
      <c r="CS20" s="75"/>
      <c r="CT20" s="75"/>
      <c r="CU20" s="112"/>
      <c r="CV20" s="97">
        <v>147.37448000000001</v>
      </c>
    </row>
    <row r="21" spans="1:100">
      <c r="A21" s="50"/>
      <c r="B21" s="72"/>
      <c r="C21" s="52" t="s">
        <v>266</v>
      </c>
      <c r="D21" s="52"/>
      <c r="E21" s="52"/>
      <c r="F21" s="73" t="s">
        <v>267</v>
      </c>
      <c r="G21" s="74">
        <v>1695.5977700000001</v>
      </c>
      <c r="H21" s="75">
        <v>1695.5977700000001</v>
      </c>
      <c r="I21" s="75"/>
      <c r="J21" s="75"/>
      <c r="K21" s="75"/>
      <c r="L21" s="75"/>
      <c r="M21" s="75"/>
      <c r="N21" s="75"/>
      <c r="O21" s="75"/>
      <c r="P21" s="75">
        <v>1695.5977700000001</v>
      </c>
      <c r="Q21" s="75"/>
      <c r="R21" s="75"/>
      <c r="S21" s="75"/>
      <c r="T21" s="75"/>
      <c r="U21" s="75"/>
      <c r="V21" s="75"/>
      <c r="W21" s="75"/>
      <c r="X21" s="75"/>
      <c r="Y21" s="74"/>
      <c r="Z21" s="75"/>
      <c r="AA21" s="75"/>
      <c r="AB21" s="75"/>
      <c r="AC21" s="75"/>
      <c r="AD21" s="75"/>
      <c r="AE21" s="75"/>
      <c r="AF21" s="75"/>
      <c r="AG21" s="75"/>
      <c r="AH21" s="74">
        <v>426.13826</v>
      </c>
      <c r="AI21" s="75">
        <v>426.13826</v>
      </c>
      <c r="AJ21" s="75"/>
      <c r="AK21" s="75"/>
      <c r="AL21" s="75"/>
      <c r="AM21" s="75"/>
      <c r="AN21" s="75"/>
      <c r="AO21" s="75"/>
      <c r="AP21" s="75">
        <v>426.13826</v>
      </c>
      <c r="AQ21" s="75"/>
      <c r="AR21" s="75"/>
      <c r="AS21" s="75"/>
      <c r="AT21" s="75"/>
      <c r="AU21" s="75"/>
      <c r="AV21" s="75"/>
      <c r="AW21" s="75"/>
      <c r="AX21" s="75"/>
      <c r="AY21" s="75"/>
      <c r="AZ21" s="75"/>
      <c r="BA21" s="75"/>
      <c r="BB21" s="75"/>
      <c r="BC21" s="75"/>
      <c r="BD21" s="75"/>
      <c r="BE21" s="75"/>
      <c r="BF21" s="75"/>
      <c r="BG21" s="75"/>
      <c r="BH21" s="75"/>
      <c r="BI21" s="75"/>
      <c r="BJ21" s="75"/>
      <c r="BK21" s="75"/>
      <c r="BL21" s="74"/>
      <c r="BM21" s="75"/>
      <c r="BN21" s="75"/>
      <c r="BO21" s="75"/>
      <c r="BP21" s="75"/>
      <c r="BQ21" s="75"/>
      <c r="BR21" s="75"/>
      <c r="BS21" s="75"/>
      <c r="BT21" s="75"/>
      <c r="BU21" s="75"/>
      <c r="BV21" s="75"/>
      <c r="BW21" s="74"/>
      <c r="BX21" s="75"/>
      <c r="BY21" s="75"/>
      <c r="BZ21" s="75"/>
      <c r="CA21" s="75"/>
      <c r="CB21" s="75"/>
      <c r="CC21" s="75"/>
      <c r="CD21" s="75"/>
      <c r="CE21" s="75"/>
      <c r="CF21" s="75"/>
      <c r="CG21" s="74"/>
      <c r="CH21" s="75"/>
      <c r="CI21" s="75"/>
      <c r="CJ21" s="75"/>
      <c r="CK21" s="74"/>
      <c r="CL21" s="75"/>
      <c r="CM21" s="75"/>
      <c r="CN21" s="75"/>
      <c r="CO21" s="75"/>
      <c r="CP21" s="74"/>
      <c r="CQ21" s="75"/>
      <c r="CR21" s="75"/>
      <c r="CS21" s="75"/>
      <c r="CT21" s="75"/>
      <c r="CU21" s="112"/>
      <c r="CV21" s="114">
        <v>2121.73603</v>
      </c>
    </row>
    <row r="22" spans="1:100">
      <c r="A22" s="50"/>
      <c r="B22" s="66" t="s">
        <v>268</v>
      </c>
      <c r="C22" s="67"/>
      <c r="D22" s="67"/>
      <c r="E22" s="67"/>
      <c r="F22" s="68" t="s">
        <v>269</v>
      </c>
      <c r="G22" s="69">
        <v>17445.528439999998</v>
      </c>
      <c r="H22" s="70">
        <v>14899.614989999998</v>
      </c>
      <c r="I22" s="70">
        <v>13112.778899999999</v>
      </c>
      <c r="J22" s="70">
        <v>2814.7546299999999</v>
      </c>
      <c r="K22" s="70">
        <v>1718.4082699999999</v>
      </c>
      <c r="L22" s="70">
        <v>3654.1465499999995</v>
      </c>
      <c r="M22" s="70">
        <v>4899.09897</v>
      </c>
      <c r="N22" s="70">
        <v>26.370480000000001</v>
      </c>
      <c r="O22" s="70"/>
      <c r="P22" s="70">
        <v>673.99432000000002</v>
      </c>
      <c r="Q22" s="70">
        <v>1112.84177</v>
      </c>
      <c r="R22" s="70">
        <v>2000.5591400000001</v>
      </c>
      <c r="S22" s="70">
        <v>541.48353999999995</v>
      </c>
      <c r="T22" s="70">
        <v>1459.0756000000001</v>
      </c>
      <c r="U22" s="70">
        <v>544.45306000000005</v>
      </c>
      <c r="V22" s="70">
        <v>544.45306000000005</v>
      </c>
      <c r="W22" s="70">
        <v>544.45306000000005</v>
      </c>
      <c r="X22" s="70">
        <v>0.90124999999999988</v>
      </c>
      <c r="Y22" s="69">
        <v>644.73850000000004</v>
      </c>
      <c r="Z22" s="70">
        <v>484.67768000000001</v>
      </c>
      <c r="AA22" s="70">
        <v>484.67768000000001</v>
      </c>
      <c r="AB22" s="70"/>
      <c r="AC22" s="70">
        <v>159.18981000000002</v>
      </c>
      <c r="AD22" s="70">
        <v>159.18981000000002</v>
      </c>
      <c r="AE22" s="70">
        <v>0.87100999999999995</v>
      </c>
      <c r="AF22" s="70"/>
      <c r="AG22" s="70">
        <v>0.87100999999999995</v>
      </c>
      <c r="AH22" s="69">
        <v>3080.8298599999998</v>
      </c>
      <c r="AI22" s="70"/>
      <c r="AJ22" s="70"/>
      <c r="AK22" s="70"/>
      <c r="AL22" s="70"/>
      <c r="AM22" s="70"/>
      <c r="AN22" s="70"/>
      <c r="AO22" s="70"/>
      <c r="AP22" s="70"/>
      <c r="AQ22" s="70"/>
      <c r="AR22" s="70"/>
      <c r="AS22" s="70">
        <v>3080.8298599999998</v>
      </c>
      <c r="AT22" s="70"/>
      <c r="AU22" s="70">
        <v>3080.8298599999998</v>
      </c>
      <c r="AV22" s="70"/>
      <c r="AW22" s="70"/>
      <c r="AX22" s="70"/>
      <c r="AY22" s="70"/>
      <c r="AZ22" s="70"/>
      <c r="BA22" s="70"/>
      <c r="BB22" s="70"/>
      <c r="BC22" s="70"/>
      <c r="BD22" s="70"/>
      <c r="BE22" s="70"/>
      <c r="BF22" s="70"/>
      <c r="BG22" s="70"/>
      <c r="BH22" s="70"/>
      <c r="BI22" s="70"/>
      <c r="BJ22" s="70"/>
      <c r="BK22" s="70"/>
      <c r="BL22" s="69"/>
      <c r="BM22" s="70"/>
      <c r="BN22" s="70"/>
      <c r="BO22" s="70"/>
      <c r="BP22" s="70"/>
      <c r="BQ22" s="70"/>
      <c r="BR22" s="70"/>
      <c r="BS22" s="70"/>
      <c r="BT22" s="70"/>
      <c r="BU22" s="70"/>
      <c r="BV22" s="70"/>
      <c r="BW22" s="69"/>
      <c r="BX22" s="70"/>
      <c r="BY22" s="70"/>
      <c r="BZ22" s="70"/>
      <c r="CA22" s="70"/>
      <c r="CB22" s="70"/>
      <c r="CC22" s="70"/>
      <c r="CD22" s="70"/>
      <c r="CE22" s="70"/>
      <c r="CF22" s="70"/>
      <c r="CG22" s="69"/>
      <c r="CH22" s="70"/>
      <c r="CI22" s="70"/>
      <c r="CJ22" s="70"/>
      <c r="CK22" s="69"/>
      <c r="CL22" s="70"/>
      <c r="CM22" s="70"/>
      <c r="CN22" s="70"/>
      <c r="CO22" s="70"/>
      <c r="CP22" s="69">
        <v>124.20532</v>
      </c>
      <c r="CQ22" s="70">
        <v>1.89252</v>
      </c>
      <c r="CR22" s="70">
        <v>1.89252</v>
      </c>
      <c r="CS22" s="70">
        <v>1.89252</v>
      </c>
      <c r="CT22" s="70">
        <v>122.3128</v>
      </c>
      <c r="CU22" s="111"/>
      <c r="CV22" s="71">
        <v>21295.30212</v>
      </c>
    </row>
    <row r="23" spans="1:100">
      <c r="A23" s="50"/>
      <c r="B23" s="72"/>
      <c r="C23" s="52" t="s">
        <v>270</v>
      </c>
      <c r="D23" s="52"/>
      <c r="E23" s="52"/>
      <c r="F23" s="73" t="s">
        <v>271</v>
      </c>
      <c r="G23" s="74">
        <v>10376.015880000001</v>
      </c>
      <c r="H23" s="75">
        <v>8939.7689900000005</v>
      </c>
      <c r="I23" s="75">
        <v>7867.66734</v>
      </c>
      <c r="J23" s="75">
        <v>1688.8527799999999</v>
      </c>
      <c r="K23" s="75">
        <v>1031.0449599999999</v>
      </c>
      <c r="L23" s="75">
        <v>2192.4879299999998</v>
      </c>
      <c r="M23" s="75">
        <v>2939.4593799999998</v>
      </c>
      <c r="N23" s="75">
        <v>15.822290000000001</v>
      </c>
      <c r="O23" s="75"/>
      <c r="P23" s="75">
        <v>404.39659</v>
      </c>
      <c r="Q23" s="75">
        <v>667.70506</v>
      </c>
      <c r="R23" s="75">
        <v>1324.98739</v>
      </c>
      <c r="S23" s="75"/>
      <c r="T23" s="75">
        <v>1324.98739</v>
      </c>
      <c r="U23" s="75">
        <v>110.71875</v>
      </c>
      <c r="V23" s="75">
        <v>110.71875</v>
      </c>
      <c r="W23" s="75">
        <v>110.71875</v>
      </c>
      <c r="X23" s="75">
        <v>0.54074999999999995</v>
      </c>
      <c r="Y23" s="74">
        <v>148.56539000000001</v>
      </c>
      <c r="Z23" s="75"/>
      <c r="AA23" s="75"/>
      <c r="AB23" s="75"/>
      <c r="AC23" s="75">
        <v>148.56539000000001</v>
      </c>
      <c r="AD23" s="75">
        <v>148.56539000000001</v>
      </c>
      <c r="AE23" s="75"/>
      <c r="AF23" s="75"/>
      <c r="AG23" s="75"/>
      <c r="AH23" s="74">
        <v>1323.65759</v>
      </c>
      <c r="AI23" s="75"/>
      <c r="AJ23" s="75"/>
      <c r="AK23" s="75"/>
      <c r="AL23" s="75"/>
      <c r="AM23" s="75"/>
      <c r="AN23" s="75"/>
      <c r="AO23" s="75"/>
      <c r="AP23" s="75"/>
      <c r="AQ23" s="75"/>
      <c r="AR23" s="75"/>
      <c r="AS23" s="75">
        <v>1323.65759</v>
      </c>
      <c r="AT23" s="75"/>
      <c r="AU23" s="75">
        <v>1323.65759</v>
      </c>
      <c r="AV23" s="75"/>
      <c r="AW23" s="75"/>
      <c r="AX23" s="75"/>
      <c r="AY23" s="75"/>
      <c r="AZ23" s="75"/>
      <c r="BA23" s="75"/>
      <c r="BB23" s="75"/>
      <c r="BC23" s="75"/>
      <c r="BD23" s="75"/>
      <c r="BE23" s="75"/>
      <c r="BF23" s="75"/>
      <c r="BG23" s="75"/>
      <c r="BH23" s="75"/>
      <c r="BI23" s="75"/>
      <c r="BJ23" s="75"/>
      <c r="BK23" s="75"/>
      <c r="BL23" s="74"/>
      <c r="BM23" s="75"/>
      <c r="BN23" s="75"/>
      <c r="BO23" s="75"/>
      <c r="BP23" s="75"/>
      <c r="BQ23" s="75"/>
      <c r="BR23" s="75"/>
      <c r="BS23" s="75"/>
      <c r="BT23" s="75"/>
      <c r="BU23" s="75"/>
      <c r="BV23" s="75"/>
      <c r="BW23" s="74"/>
      <c r="BX23" s="75"/>
      <c r="BY23" s="75"/>
      <c r="BZ23" s="75"/>
      <c r="CA23" s="75"/>
      <c r="CB23" s="75"/>
      <c r="CC23" s="75"/>
      <c r="CD23" s="75"/>
      <c r="CE23" s="75"/>
      <c r="CF23" s="75"/>
      <c r="CG23" s="74"/>
      <c r="CH23" s="75"/>
      <c r="CI23" s="75"/>
      <c r="CJ23" s="75"/>
      <c r="CK23" s="74"/>
      <c r="CL23" s="75"/>
      <c r="CM23" s="75"/>
      <c r="CN23" s="75"/>
      <c r="CO23" s="75"/>
      <c r="CP23" s="74"/>
      <c r="CQ23" s="75"/>
      <c r="CR23" s="75"/>
      <c r="CS23" s="75"/>
      <c r="CT23" s="75"/>
      <c r="CU23" s="112"/>
      <c r="CV23" s="113">
        <v>11848.238860000001</v>
      </c>
    </row>
    <row r="24" spans="1:100">
      <c r="A24" s="50"/>
      <c r="B24" s="72"/>
      <c r="C24" s="52" t="s">
        <v>272</v>
      </c>
      <c r="D24" s="52"/>
      <c r="E24" s="52"/>
      <c r="F24" s="73" t="s">
        <v>273</v>
      </c>
      <c r="G24" s="74">
        <v>134.08821</v>
      </c>
      <c r="H24" s="75"/>
      <c r="I24" s="75"/>
      <c r="J24" s="75"/>
      <c r="K24" s="75"/>
      <c r="L24" s="75"/>
      <c r="M24" s="75"/>
      <c r="N24" s="75"/>
      <c r="O24" s="75"/>
      <c r="P24" s="75"/>
      <c r="Q24" s="75"/>
      <c r="R24" s="75">
        <v>134.08821</v>
      </c>
      <c r="S24" s="75"/>
      <c r="T24" s="75">
        <v>134.08821</v>
      </c>
      <c r="U24" s="75"/>
      <c r="V24" s="75"/>
      <c r="W24" s="75"/>
      <c r="X24" s="75"/>
      <c r="Y24" s="74">
        <v>10.624420000000001</v>
      </c>
      <c r="Z24" s="75"/>
      <c r="AA24" s="75"/>
      <c r="AB24" s="75"/>
      <c r="AC24" s="75">
        <v>10.624420000000001</v>
      </c>
      <c r="AD24" s="75">
        <v>10.624420000000001</v>
      </c>
      <c r="AE24" s="75"/>
      <c r="AF24" s="75"/>
      <c r="AG24" s="75"/>
      <c r="AH24" s="74">
        <v>6.7279499999999999</v>
      </c>
      <c r="AI24" s="75"/>
      <c r="AJ24" s="75"/>
      <c r="AK24" s="75"/>
      <c r="AL24" s="75"/>
      <c r="AM24" s="75"/>
      <c r="AN24" s="75"/>
      <c r="AO24" s="75"/>
      <c r="AP24" s="75"/>
      <c r="AQ24" s="75"/>
      <c r="AR24" s="75"/>
      <c r="AS24" s="75">
        <v>6.7279499999999999</v>
      </c>
      <c r="AT24" s="75"/>
      <c r="AU24" s="75">
        <v>6.7279499999999999</v>
      </c>
      <c r="AV24" s="75"/>
      <c r="AW24" s="75"/>
      <c r="AX24" s="75"/>
      <c r="AY24" s="75"/>
      <c r="AZ24" s="75"/>
      <c r="BA24" s="75"/>
      <c r="BB24" s="75"/>
      <c r="BC24" s="75"/>
      <c r="BD24" s="75"/>
      <c r="BE24" s="75"/>
      <c r="BF24" s="75"/>
      <c r="BG24" s="75"/>
      <c r="BH24" s="75"/>
      <c r="BI24" s="75"/>
      <c r="BJ24" s="75"/>
      <c r="BK24" s="75"/>
      <c r="BL24" s="74"/>
      <c r="BM24" s="75"/>
      <c r="BN24" s="75"/>
      <c r="BO24" s="75"/>
      <c r="BP24" s="75"/>
      <c r="BQ24" s="75"/>
      <c r="BR24" s="75"/>
      <c r="BS24" s="75"/>
      <c r="BT24" s="75"/>
      <c r="BU24" s="75"/>
      <c r="BV24" s="75"/>
      <c r="BW24" s="74"/>
      <c r="BX24" s="75"/>
      <c r="BY24" s="75"/>
      <c r="BZ24" s="75"/>
      <c r="CA24" s="75"/>
      <c r="CB24" s="75"/>
      <c r="CC24" s="75"/>
      <c r="CD24" s="75"/>
      <c r="CE24" s="75"/>
      <c r="CF24" s="75"/>
      <c r="CG24" s="74"/>
      <c r="CH24" s="75"/>
      <c r="CI24" s="75"/>
      <c r="CJ24" s="75"/>
      <c r="CK24" s="74"/>
      <c r="CL24" s="75"/>
      <c r="CM24" s="75"/>
      <c r="CN24" s="75"/>
      <c r="CO24" s="75"/>
      <c r="CP24" s="74"/>
      <c r="CQ24" s="75"/>
      <c r="CR24" s="75"/>
      <c r="CS24" s="75"/>
      <c r="CT24" s="75"/>
      <c r="CU24" s="112"/>
      <c r="CV24" s="97">
        <v>151.44057999999998</v>
      </c>
    </row>
    <row r="25" spans="1:100">
      <c r="A25" s="50"/>
      <c r="B25" s="72"/>
      <c r="C25" s="52" t="s">
        <v>274</v>
      </c>
      <c r="D25" s="52"/>
      <c r="E25" s="52"/>
      <c r="F25" s="73" t="s">
        <v>275</v>
      </c>
      <c r="G25" s="74">
        <v>6034.0190000000002</v>
      </c>
      <c r="H25" s="75">
        <v>5959.8460000000005</v>
      </c>
      <c r="I25" s="75">
        <v>5245.1115600000003</v>
      </c>
      <c r="J25" s="75">
        <v>1125.90185</v>
      </c>
      <c r="K25" s="75">
        <v>687.36330999999996</v>
      </c>
      <c r="L25" s="75">
        <v>1461.6586199999999</v>
      </c>
      <c r="M25" s="75">
        <v>1959.63959</v>
      </c>
      <c r="N25" s="75">
        <v>10.54819</v>
      </c>
      <c r="O25" s="75"/>
      <c r="P25" s="75">
        <v>269.59773000000001</v>
      </c>
      <c r="Q25" s="75">
        <v>445.13670999999999</v>
      </c>
      <c r="R25" s="75"/>
      <c r="S25" s="75"/>
      <c r="T25" s="75"/>
      <c r="U25" s="75">
        <v>73.8125</v>
      </c>
      <c r="V25" s="75">
        <v>73.8125</v>
      </c>
      <c r="W25" s="75">
        <v>73.8125</v>
      </c>
      <c r="X25" s="75">
        <v>0.36049999999999999</v>
      </c>
      <c r="Y25" s="74"/>
      <c r="Z25" s="75"/>
      <c r="AA25" s="75"/>
      <c r="AB25" s="75"/>
      <c r="AC25" s="75"/>
      <c r="AD25" s="75"/>
      <c r="AE25" s="75"/>
      <c r="AF25" s="75"/>
      <c r="AG25" s="75"/>
      <c r="AH25" s="74">
        <v>1750.4443200000001</v>
      </c>
      <c r="AI25" s="75"/>
      <c r="AJ25" s="75"/>
      <c r="AK25" s="75"/>
      <c r="AL25" s="75"/>
      <c r="AM25" s="75"/>
      <c r="AN25" s="75"/>
      <c r="AO25" s="75"/>
      <c r="AP25" s="75"/>
      <c r="AQ25" s="75"/>
      <c r="AR25" s="75"/>
      <c r="AS25" s="75">
        <v>1750.4443200000001</v>
      </c>
      <c r="AT25" s="75"/>
      <c r="AU25" s="75">
        <v>1750.4443200000001</v>
      </c>
      <c r="AV25" s="75"/>
      <c r="AW25" s="75"/>
      <c r="AX25" s="75"/>
      <c r="AY25" s="75"/>
      <c r="AZ25" s="75"/>
      <c r="BA25" s="75"/>
      <c r="BB25" s="75"/>
      <c r="BC25" s="75"/>
      <c r="BD25" s="75"/>
      <c r="BE25" s="75"/>
      <c r="BF25" s="75"/>
      <c r="BG25" s="75"/>
      <c r="BH25" s="75"/>
      <c r="BI25" s="75"/>
      <c r="BJ25" s="75"/>
      <c r="BK25" s="75"/>
      <c r="BL25" s="74"/>
      <c r="BM25" s="75"/>
      <c r="BN25" s="75"/>
      <c r="BO25" s="75"/>
      <c r="BP25" s="75"/>
      <c r="BQ25" s="75"/>
      <c r="BR25" s="75"/>
      <c r="BS25" s="75"/>
      <c r="BT25" s="75"/>
      <c r="BU25" s="75"/>
      <c r="BV25" s="75"/>
      <c r="BW25" s="74"/>
      <c r="BX25" s="75"/>
      <c r="BY25" s="75"/>
      <c r="BZ25" s="75"/>
      <c r="CA25" s="75"/>
      <c r="CB25" s="75"/>
      <c r="CC25" s="75"/>
      <c r="CD25" s="75"/>
      <c r="CE25" s="75"/>
      <c r="CF25" s="75"/>
      <c r="CG25" s="74"/>
      <c r="CH25" s="75"/>
      <c r="CI25" s="75"/>
      <c r="CJ25" s="75"/>
      <c r="CK25" s="74"/>
      <c r="CL25" s="75"/>
      <c r="CM25" s="75"/>
      <c r="CN25" s="75"/>
      <c r="CO25" s="75"/>
      <c r="CP25" s="74"/>
      <c r="CQ25" s="75"/>
      <c r="CR25" s="75"/>
      <c r="CS25" s="75"/>
      <c r="CT25" s="75"/>
      <c r="CU25" s="112"/>
      <c r="CV25" s="97">
        <v>7784.4633200000007</v>
      </c>
    </row>
    <row r="26" spans="1:100">
      <c r="A26" s="50"/>
      <c r="B26" s="72"/>
      <c r="C26" s="52" t="s">
        <v>276</v>
      </c>
      <c r="D26" s="52"/>
      <c r="E26" s="52"/>
      <c r="F26" s="73" t="s">
        <v>277</v>
      </c>
      <c r="G26" s="74"/>
      <c r="H26" s="75"/>
      <c r="I26" s="75"/>
      <c r="J26" s="75"/>
      <c r="K26" s="75"/>
      <c r="L26" s="75"/>
      <c r="M26" s="75"/>
      <c r="N26" s="75"/>
      <c r="O26" s="75"/>
      <c r="P26" s="75"/>
      <c r="Q26" s="75"/>
      <c r="R26" s="75"/>
      <c r="S26" s="75"/>
      <c r="T26" s="75"/>
      <c r="U26" s="75"/>
      <c r="V26" s="75"/>
      <c r="W26" s="75"/>
      <c r="X26" s="75"/>
      <c r="Y26" s="74"/>
      <c r="Z26" s="75"/>
      <c r="AA26" s="75"/>
      <c r="AB26" s="75"/>
      <c r="AC26" s="75"/>
      <c r="AD26" s="75"/>
      <c r="AE26" s="75"/>
      <c r="AF26" s="75"/>
      <c r="AG26" s="75"/>
      <c r="AH26" s="74"/>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4"/>
      <c r="BM26" s="75"/>
      <c r="BN26" s="75"/>
      <c r="BO26" s="75"/>
      <c r="BP26" s="75"/>
      <c r="BQ26" s="75"/>
      <c r="BR26" s="75"/>
      <c r="BS26" s="75"/>
      <c r="BT26" s="75"/>
      <c r="BU26" s="75"/>
      <c r="BV26" s="75"/>
      <c r="BW26" s="74"/>
      <c r="BX26" s="75"/>
      <c r="BY26" s="75"/>
      <c r="BZ26" s="75"/>
      <c r="CA26" s="75"/>
      <c r="CB26" s="75"/>
      <c r="CC26" s="75"/>
      <c r="CD26" s="75"/>
      <c r="CE26" s="75"/>
      <c r="CF26" s="75"/>
      <c r="CG26" s="74"/>
      <c r="CH26" s="75"/>
      <c r="CI26" s="75"/>
      <c r="CJ26" s="75"/>
      <c r="CK26" s="74"/>
      <c r="CL26" s="75"/>
      <c r="CM26" s="75"/>
      <c r="CN26" s="75"/>
      <c r="CO26" s="75"/>
      <c r="CP26" s="74">
        <v>122.3128</v>
      </c>
      <c r="CQ26" s="75"/>
      <c r="CR26" s="75"/>
      <c r="CS26" s="75"/>
      <c r="CT26" s="75">
        <v>122.3128</v>
      </c>
      <c r="CU26" s="112"/>
      <c r="CV26" s="97">
        <v>122.3128</v>
      </c>
    </row>
    <row r="27" spans="1:100">
      <c r="A27" s="50"/>
      <c r="B27" s="72"/>
      <c r="C27" s="52" t="s">
        <v>278</v>
      </c>
      <c r="D27" s="52"/>
      <c r="E27" s="52"/>
      <c r="F27" s="73" t="s">
        <v>279</v>
      </c>
      <c r="G27" s="74">
        <v>901.40535</v>
      </c>
      <c r="H27" s="75"/>
      <c r="I27" s="75"/>
      <c r="J27" s="75"/>
      <c r="K27" s="75"/>
      <c r="L27" s="75"/>
      <c r="M27" s="75"/>
      <c r="N27" s="75"/>
      <c r="O27" s="75"/>
      <c r="P27" s="75"/>
      <c r="Q27" s="75"/>
      <c r="R27" s="75">
        <v>541.48353999999995</v>
      </c>
      <c r="S27" s="75">
        <v>541.48353999999995</v>
      </c>
      <c r="T27" s="75"/>
      <c r="U27" s="75">
        <v>359.92180999999999</v>
      </c>
      <c r="V27" s="75">
        <v>359.92180999999999</v>
      </c>
      <c r="W27" s="75">
        <v>359.92180999999999</v>
      </c>
      <c r="X27" s="75"/>
      <c r="Y27" s="74">
        <v>485.54869000000002</v>
      </c>
      <c r="Z27" s="75">
        <v>484.67768000000001</v>
      </c>
      <c r="AA27" s="75">
        <v>484.67768000000001</v>
      </c>
      <c r="AB27" s="75"/>
      <c r="AC27" s="75"/>
      <c r="AD27" s="75"/>
      <c r="AE27" s="75">
        <v>0.87100999999999995</v>
      </c>
      <c r="AF27" s="75"/>
      <c r="AG27" s="75">
        <v>0.87100999999999995</v>
      </c>
      <c r="AH27" s="74"/>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4"/>
      <c r="BM27" s="75"/>
      <c r="BN27" s="75"/>
      <c r="BO27" s="75"/>
      <c r="BP27" s="75"/>
      <c r="BQ27" s="75"/>
      <c r="BR27" s="75"/>
      <c r="BS27" s="75"/>
      <c r="BT27" s="75"/>
      <c r="BU27" s="75"/>
      <c r="BV27" s="75"/>
      <c r="BW27" s="74"/>
      <c r="BX27" s="75"/>
      <c r="BY27" s="75"/>
      <c r="BZ27" s="75"/>
      <c r="CA27" s="75"/>
      <c r="CB27" s="75"/>
      <c r="CC27" s="75"/>
      <c r="CD27" s="75"/>
      <c r="CE27" s="75"/>
      <c r="CF27" s="75"/>
      <c r="CG27" s="74"/>
      <c r="CH27" s="75"/>
      <c r="CI27" s="75"/>
      <c r="CJ27" s="75"/>
      <c r="CK27" s="74"/>
      <c r="CL27" s="75"/>
      <c r="CM27" s="75"/>
      <c r="CN27" s="75"/>
      <c r="CO27" s="75"/>
      <c r="CP27" s="74">
        <v>1.89252</v>
      </c>
      <c r="CQ27" s="75">
        <v>1.89252</v>
      </c>
      <c r="CR27" s="75">
        <v>1.89252</v>
      </c>
      <c r="CS27" s="75">
        <v>1.89252</v>
      </c>
      <c r="CT27" s="75"/>
      <c r="CU27" s="112"/>
      <c r="CV27" s="114">
        <v>1388.8465600000002</v>
      </c>
    </row>
    <row r="28" spans="1:100">
      <c r="A28" s="50"/>
      <c r="B28" s="66" t="s">
        <v>280</v>
      </c>
      <c r="C28" s="67"/>
      <c r="D28" s="67"/>
      <c r="E28" s="67"/>
      <c r="F28" s="68" t="s">
        <v>281</v>
      </c>
      <c r="G28" s="69">
        <v>197194.13857999997</v>
      </c>
      <c r="H28" s="70">
        <v>187169.42460999999</v>
      </c>
      <c r="I28" s="70">
        <v>107776.17316000002</v>
      </c>
      <c r="J28" s="70">
        <v>26724.302190000002</v>
      </c>
      <c r="K28" s="70">
        <v>16324.878580000001</v>
      </c>
      <c r="L28" s="70">
        <v>27406.099180000001</v>
      </c>
      <c r="M28" s="70">
        <v>36743.242299999998</v>
      </c>
      <c r="N28" s="70">
        <v>197.77859999999998</v>
      </c>
      <c r="O28" s="70">
        <v>379.87230999999997</v>
      </c>
      <c r="P28" s="70">
        <v>72234.943429999985</v>
      </c>
      <c r="Q28" s="70">
        <v>7158.3080200000004</v>
      </c>
      <c r="R28" s="70">
        <v>5520.2021800000002</v>
      </c>
      <c r="S28" s="70">
        <v>4061.1265800000001</v>
      </c>
      <c r="T28" s="70">
        <v>1459.0756000000001</v>
      </c>
      <c r="U28" s="70">
        <v>4491.2198699999999</v>
      </c>
      <c r="V28" s="70">
        <v>4491.2198699999999</v>
      </c>
      <c r="W28" s="70">
        <v>4491.2198699999999</v>
      </c>
      <c r="X28" s="70">
        <v>13.291920000000001</v>
      </c>
      <c r="Y28" s="69">
        <v>1585.5853200000001</v>
      </c>
      <c r="Z28" s="70">
        <v>550.90866000000005</v>
      </c>
      <c r="AA28" s="70">
        <v>550.90866000000005</v>
      </c>
      <c r="AB28" s="70"/>
      <c r="AC28" s="70">
        <v>159.18981000000002</v>
      </c>
      <c r="AD28" s="70">
        <v>159.18981000000002</v>
      </c>
      <c r="AE28" s="70">
        <v>875.48684999999989</v>
      </c>
      <c r="AF28" s="70">
        <v>874.61583999999993</v>
      </c>
      <c r="AG28" s="70">
        <v>0.87100999999999995</v>
      </c>
      <c r="AH28" s="69">
        <v>120072.36977</v>
      </c>
      <c r="AI28" s="70">
        <v>57067.69685</v>
      </c>
      <c r="AJ28" s="70">
        <v>12998.948050000001</v>
      </c>
      <c r="AK28" s="70">
        <v>12998.948050000001</v>
      </c>
      <c r="AL28" s="70">
        <v>1542.4220800000001</v>
      </c>
      <c r="AM28" s="70">
        <v>1542.4220800000001</v>
      </c>
      <c r="AN28" s="70">
        <v>42100.188459999998</v>
      </c>
      <c r="AO28" s="70">
        <v>42100.188459999998</v>
      </c>
      <c r="AP28" s="70">
        <v>426.13826</v>
      </c>
      <c r="AQ28" s="70">
        <v>6619.2178800000002</v>
      </c>
      <c r="AR28" s="70">
        <v>6619.2178800000002</v>
      </c>
      <c r="AS28" s="70">
        <v>21400.998059999998</v>
      </c>
      <c r="AT28" s="70">
        <v>0.52698</v>
      </c>
      <c r="AU28" s="70">
        <v>21400.471079999999</v>
      </c>
      <c r="AV28" s="70">
        <v>34827.911699999997</v>
      </c>
      <c r="AW28" s="70">
        <v>2172.25504</v>
      </c>
      <c r="AX28" s="70">
        <v>2172.25504</v>
      </c>
      <c r="AY28" s="70">
        <v>32655.656659999997</v>
      </c>
      <c r="AZ28" s="70">
        <v>28761.591229999998</v>
      </c>
      <c r="BA28" s="70">
        <v>1.0548900000000001</v>
      </c>
      <c r="BB28" s="70">
        <v>617.51253999999994</v>
      </c>
      <c r="BC28" s="70">
        <v>14078.783509999999</v>
      </c>
      <c r="BD28" s="70">
        <v>1032.7165299999999</v>
      </c>
      <c r="BE28" s="70">
        <v>9817.9085200000009</v>
      </c>
      <c r="BF28" s="70">
        <v>50.494680000000002</v>
      </c>
      <c r="BG28" s="70">
        <v>3163.1205599999998</v>
      </c>
      <c r="BH28" s="70">
        <v>3894.0654300000001</v>
      </c>
      <c r="BI28" s="70">
        <v>147.37448000000001</v>
      </c>
      <c r="BJ28" s="70">
        <v>147.37448000000001</v>
      </c>
      <c r="BK28" s="70">
        <v>9.1707999999999998</v>
      </c>
      <c r="BL28" s="69"/>
      <c r="BM28" s="70"/>
      <c r="BN28" s="70"/>
      <c r="BO28" s="70"/>
      <c r="BP28" s="70"/>
      <c r="BQ28" s="70"/>
      <c r="BR28" s="70"/>
      <c r="BS28" s="70"/>
      <c r="BT28" s="70"/>
      <c r="BU28" s="70"/>
      <c r="BV28" s="70"/>
      <c r="BW28" s="69"/>
      <c r="BX28" s="70"/>
      <c r="BY28" s="70"/>
      <c r="BZ28" s="70"/>
      <c r="CA28" s="70"/>
      <c r="CB28" s="70"/>
      <c r="CC28" s="70"/>
      <c r="CD28" s="70"/>
      <c r="CE28" s="70"/>
      <c r="CF28" s="70"/>
      <c r="CG28" s="69"/>
      <c r="CH28" s="70"/>
      <c r="CI28" s="70"/>
      <c r="CJ28" s="70"/>
      <c r="CK28" s="69"/>
      <c r="CL28" s="70"/>
      <c r="CM28" s="70"/>
      <c r="CN28" s="70"/>
      <c r="CO28" s="70"/>
      <c r="CP28" s="69">
        <v>124.24204999999999</v>
      </c>
      <c r="CQ28" s="70">
        <v>1.9292499999999999</v>
      </c>
      <c r="CR28" s="70">
        <v>1.9292499999999999</v>
      </c>
      <c r="CS28" s="70">
        <v>1.9292499999999999</v>
      </c>
      <c r="CT28" s="70">
        <v>122.3128</v>
      </c>
      <c r="CU28" s="111">
        <v>116.9689</v>
      </c>
      <c r="CV28" s="71">
        <v>319093.30461999995</v>
      </c>
    </row>
    <row r="29" spans="1:100">
      <c r="A29" s="50"/>
      <c r="B29" s="72"/>
      <c r="C29" s="52" t="s">
        <v>282</v>
      </c>
      <c r="D29" s="52"/>
      <c r="E29" s="52"/>
      <c r="F29" s="73" t="s">
        <v>283</v>
      </c>
      <c r="G29" s="74">
        <v>137388.53422</v>
      </c>
      <c r="H29" s="75">
        <v>131487.73512</v>
      </c>
      <c r="I29" s="75">
        <v>64658.140119999996</v>
      </c>
      <c r="J29" s="75">
        <v>16034.410190000001</v>
      </c>
      <c r="K29" s="75">
        <v>9794.9271499999995</v>
      </c>
      <c r="L29" s="75">
        <v>16443.659510000001</v>
      </c>
      <c r="M29" s="75">
        <v>22045.945380000001</v>
      </c>
      <c r="N29" s="75">
        <v>118.66716</v>
      </c>
      <c r="O29" s="75">
        <v>220.53073000000001</v>
      </c>
      <c r="P29" s="75">
        <v>62534.610189999999</v>
      </c>
      <c r="Q29" s="75">
        <v>4294.9848099999999</v>
      </c>
      <c r="R29" s="75">
        <v>3436.7732100000003</v>
      </c>
      <c r="S29" s="75">
        <v>2111.7858200000001</v>
      </c>
      <c r="T29" s="75">
        <v>1324.98739</v>
      </c>
      <c r="U29" s="75">
        <v>2455.5231699999999</v>
      </c>
      <c r="V29" s="75">
        <v>2455.5231699999999</v>
      </c>
      <c r="W29" s="75">
        <v>2455.5231699999999</v>
      </c>
      <c r="X29" s="75">
        <v>8.5027200000000001</v>
      </c>
      <c r="Y29" s="74">
        <v>964.92536999999993</v>
      </c>
      <c r="Z29" s="75"/>
      <c r="AA29" s="75"/>
      <c r="AB29" s="75"/>
      <c r="AC29" s="75">
        <v>148.56539000000001</v>
      </c>
      <c r="AD29" s="75">
        <v>148.56539000000001</v>
      </c>
      <c r="AE29" s="75">
        <v>816.35997999999995</v>
      </c>
      <c r="AF29" s="75">
        <v>816.35997999999995</v>
      </c>
      <c r="AG29" s="75"/>
      <c r="AH29" s="74">
        <v>1323.65759</v>
      </c>
      <c r="AI29" s="75"/>
      <c r="AJ29" s="75"/>
      <c r="AK29" s="75"/>
      <c r="AL29" s="75"/>
      <c r="AM29" s="75"/>
      <c r="AN29" s="75"/>
      <c r="AO29" s="75"/>
      <c r="AP29" s="75"/>
      <c r="AQ29" s="75"/>
      <c r="AR29" s="75"/>
      <c r="AS29" s="75">
        <v>1323.65759</v>
      </c>
      <c r="AT29" s="75"/>
      <c r="AU29" s="75">
        <v>1323.65759</v>
      </c>
      <c r="AV29" s="75"/>
      <c r="AW29" s="75"/>
      <c r="AX29" s="75"/>
      <c r="AY29" s="75"/>
      <c r="AZ29" s="75"/>
      <c r="BA29" s="75"/>
      <c r="BB29" s="75"/>
      <c r="BC29" s="75"/>
      <c r="BD29" s="75"/>
      <c r="BE29" s="75"/>
      <c r="BF29" s="75"/>
      <c r="BG29" s="75"/>
      <c r="BH29" s="75"/>
      <c r="BI29" s="75"/>
      <c r="BJ29" s="75"/>
      <c r="BK29" s="75"/>
      <c r="BL29" s="74"/>
      <c r="BM29" s="75"/>
      <c r="BN29" s="75"/>
      <c r="BO29" s="75"/>
      <c r="BP29" s="75"/>
      <c r="BQ29" s="75"/>
      <c r="BR29" s="75"/>
      <c r="BS29" s="75"/>
      <c r="BT29" s="75"/>
      <c r="BU29" s="75"/>
      <c r="BV29" s="75"/>
      <c r="BW29" s="74"/>
      <c r="BX29" s="75"/>
      <c r="BY29" s="75"/>
      <c r="BZ29" s="75"/>
      <c r="CA29" s="75"/>
      <c r="CB29" s="75"/>
      <c r="CC29" s="75"/>
      <c r="CD29" s="75"/>
      <c r="CE29" s="75"/>
      <c r="CF29" s="75"/>
      <c r="CG29" s="74"/>
      <c r="CH29" s="75"/>
      <c r="CI29" s="75"/>
      <c r="CJ29" s="75"/>
      <c r="CK29" s="74"/>
      <c r="CL29" s="75"/>
      <c r="CM29" s="75"/>
      <c r="CN29" s="75"/>
      <c r="CO29" s="75"/>
      <c r="CP29" s="74"/>
      <c r="CQ29" s="75"/>
      <c r="CR29" s="75"/>
      <c r="CS29" s="75"/>
      <c r="CT29" s="75"/>
      <c r="CU29" s="112">
        <v>109.63581000000001</v>
      </c>
      <c r="CV29" s="113">
        <v>139786.75299000001</v>
      </c>
    </row>
    <row r="30" spans="1:100">
      <c r="A30" s="50"/>
      <c r="B30" s="72"/>
      <c r="C30" s="52" t="s">
        <v>284</v>
      </c>
      <c r="D30" s="52"/>
      <c r="E30" s="52"/>
      <c r="F30" s="73" t="s">
        <v>285</v>
      </c>
      <c r="G30" s="74">
        <v>6276.1823000000004</v>
      </c>
      <c r="H30" s="75">
        <v>6142.0940900000005</v>
      </c>
      <c r="I30" s="75">
        <v>159.34157999999999</v>
      </c>
      <c r="J30" s="75"/>
      <c r="K30" s="75"/>
      <c r="L30" s="75"/>
      <c r="M30" s="75"/>
      <c r="N30" s="75"/>
      <c r="O30" s="75">
        <v>159.34157999999999</v>
      </c>
      <c r="P30" s="75">
        <v>5982.7525100000003</v>
      </c>
      <c r="Q30" s="75"/>
      <c r="R30" s="75">
        <v>134.08821</v>
      </c>
      <c r="S30" s="75"/>
      <c r="T30" s="75">
        <v>134.08821</v>
      </c>
      <c r="U30" s="75"/>
      <c r="V30" s="75"/>
      <c r="W30" s="75"/>
      <c r="X30" s="75"/>
      <c r="Y30" s="74">
        <v>68.880279999999999</v>
      </c>
      <c r="Z30" s="75"/>
      <c r="AA30" s="75"/>
      <c r="AB30" s="75"/>
      <c r="AC30" s="75">
        <v>10.624420000000001</v>
      </c>
      <c r="AD30" s="75">
        <v>10.624420000000001</v>
      </c>
      <c r="AE30" s="75">
        <v>58.255859999999998</v>
      </c>
      <c r="AF30" s="75">
        <v>58.255859999999998</v>
      </c>
      <c r="AG30" s="75"/>
      <c r="AH30" s="74">
        <v>2178.98299</v>
      </c>
      <c r="AI30" s="75"/>
      <c r="AJ30" s="75"/>
      <c r="AK30" s="75"/>
      <c r="AL30" s="75"/>
      <c r="AM30" s="75"/>
      <c r="AN30" s="75"/>
      <c r="AO30" s="75"/>
      <c r="AP30" s="75"/>
      <c r="AQ30" s="75"/>
      <c r="AR30" s="75"/>
      <c r="AS30" s="75">
        <v>6.7279499999999999</v>
      </c>
      <c r="AT30" s="75"/>
      <c r="AU30" s="75">
        <v>6.7279499999999999</v>
      </c>
      <c r="AV30" s="75">
        <v>2172.25504</v>
      </c>
      <c r="AW30" s="75">
        <v>2172.25504</v>
      </c>
      <c r="AX30" s="75">
        <v>2172.25504</v>
      </c>
      <c r="AY30" s="75"/>
      <c r="AZ30" s="75"/>
      <c r="BA30" s="75"/>
      <c r="BB30" s="75"/>
      <c r="BC30" s="75"/>
      <c r="BD30" s="75"/>
      <c r="BE30" s="75"/>
      <c r="BF30" s="75"/>
      <c r="BG30" s="75"/>
      <c r="BH30" s="75"/>
      <c r="BI30" s="75"/>
      <c r="BJ30" s="75"/>
      <c r="BK30" s="75"/>
      <c r="BL30" s="74"/>
      <c r="BM30" s="75"/>
      <c r="BN30" s="75"/>
      <c r="BO30" s="75"/>
      <c r="BP30" s="75"/>
      <c r="BQ30" s="75"/>
      <c r="BR30" s="75"/>
      <c r="BS30" s="75"/>
      <c r="BT30" s="75"/>
      <c r="BU30" s="75"/>
      <c r="BV30" s="75"/>
      <c r="BW30" s="74"/>
      <c r="BX30" s="75"/>
      <c r="BY30" s="75"/>
      <c r="BZ30" s="75"/>
      <c r="CA30" s="75"/>
      <c r="CB30" s="75"/>
      <c r="CC30" s="75"/>
      <c r="CD30" s="75"/>
      <c r="CE30" s="75"/>
      <c r="CF30" s="75"/>
      <c r="CG30" s="74"/>
      <c r="CH30" s="75"/>
      <c r="CI30" s="75"/>
      <c r="CJ30" s="75"/>
      <c r="CK30" s="74"/>
      <c r="CL30" s="75"/>
      <c r="CM30" s="75"/>
      <c r="CN30" s="75"/>
      <c r="CO30" s="75"/>
      <c r="CP30" s="74"/>
      <c r="CQ30" s="75"/>
      <c r="CR30" s="75"/>
      <c r="CS30" s="75"/>
      <c r="CT30" s="75"/>
      <c r="CU30" s="112"/>
      <c r="CV30" s="97">
        <v>8524.0455700000002</v>
      </c>
    </row>
    <row r="31" spans="1:100">
      <c r="A31" s="50"/>
      <c r="B31" s="72"/>
      <c r="C31" s="52" t="s">
        <v>286</v>
      </c>
      <c r="D31" s="52"/>
      <c r="E31" s="52"/>
      <c r="F31" s="73" t="s">
        <v>287</v>
      </c>
      <c r="G31" s="74">
        <v>50932.418940000003</v>
      </c>
      <c r="H31" s="75">
        <v>47843.997630000005</v>
      </c>
      <c r="I31" s="75">
        <v>42958.691460000002</v>
      </c>
      <c r="J31" s="75">
        <v>10689.892</v>
      </c>
      <c r="K31" s="75">
        <v>6529.9514300000001</v>
      </c>
      <c r="L31" s="75">
        <v>10962.43967</v>
      </c>
      <c r="M31" s="75">
        <v>14697.296920000001</v>
      </c>
      <c r="N31" s="75">
        <v>79.111440000000002</v>
      </c>
      <c r="O31" s="75"/>
      <c r="P31" s="75">
        <v>2021.98296</v>
      </c>
      <c r="Q31" s="75">
        <v>2863.32321</v>
      </c>
      <c r="R31" s="75">
        <v>1407.8572200000001</v>
      </c>
      <c r="S31" s="75">
        <v>1407.8572200000001</v>
      </c>
      <c r="T31" s="75"/>
      <c r="U31" s="75">
        <v>1675.7748899999999</v>
      </c>
      <c r="V31" s="75">
        <v>1675.7748899999999</v>
      </c>
      <c r="W31" s="75">
        <v>1675.7748899999999</v>
      </c>
      <c r="X31" s="75">
        <v>4.7892000000000001</v>
      </c>
      <c r="Y31" s="74">
        <v>66.230980000000002</v>
      </c>
      <c r="Z31" s="75">
        <v>66.230980000000002</v>
      </c>
      <c r="AA31" s="75">
        <v>66.230980000000002</v>
      </c>
      <c r="AB31" s="75"/>
      <c r="AC31" s="75"/>
      <c r="AD31" s="75"/>
      <c r="AE31" s="75"/>
      <c r="AF31" s="75"/>
      <c r="AG31" s="75"/>
      <c r="AH31" s="74">
        <v>115996.21644999999</v>
      </c>
      <c r="AI31" s="75">
        <v>56641.558590000001</v>
      </c>
      <c r="AJ31" s="75">
        <v>12998.948050000001</v>
      </c>
      <c r="AK31" s="75">
        <v>12998.948050000001</v>
      </c>
      <c r="AL31" s="75">
        <v>1542.4220800000001</v>
      </c>
      <c r="AM31" s="75">
        <v>1542.4220800000001</v>
      </c>
      <c r="AN31" s="75">
        <v>42100.188459999998</v>
      </c>
      <c r="AO31" s="75">
        <v>42100.188459999998</v>
      </c>
      <c r="AP31" s="75"/>
      <c r="AQ31" s="75">
        <v>6619.2178800000002</v>
      </c>
      <c r="AR31" s="75">
        <v>6619.2178800000002</v>
      </c>
      <c r="AS31" s="75">
        <v>20070.612519999999</v>
      </c>
      <c r="AT31" s="75">
        <v>0.52698</v>
      </c>
      <c r="AU31" s="75">
        <v>20070.08554</v>
      </c>
      <c r="AV31" s="75">
        <v>32655.656659999997</v>
      </c>
      <c r="AW31" s="75"/>
      <c r="AX31" s="75"/>
      <c r="AY31" s="75">
        <v>32655.656659999997</v>
      </c>
      <c r="AZ31" s="75">
        <v>28761.591229999998</v>
      </c>
      <c r="BA31" s="75">
        <v>1.0548900000000001</v>
      </c>
      <c r="BB31" s="75">
        <v>617.51253999999994</v>
      </c>
      <c r="BC31" s="75">
        <v>14078.783509999999</v>
      </c>
      <c r="BD31" s="75">
        <v>1032.7165299999999</v>
      </c>
      <c r="BE31" s="75">
        <v>9817.9085200000009</v>
      </c>
      <c r="BF31" s="75">
        <v>50.494680000000002</v>
      </c>
      <c r="BG31" s="75">
        <v>3163.1205599999998</v>
      </c>
      <c r="BH31" s="75">
        <v>3894.0654300000001</v>
      </c>
      <c r="BI31" s="75"/>
      <c r="BJ31" s="75"/>
      <c r="BK31" s="75">
        <v>9.1707999999999998</v>
      </c>
      <c r="BL31" s="74"/>
      <c r="BM31" s="75"/>
      <c r="BN31" s="75"/>
      <c r="BO31" s="75"/>
      <c r="BP31" s="75"/>
      <c r="BQ31" s="75"/>
      <c r="BR31" s="75"/>
      <c r="BS31" s="75"/>
      <c r="BT31" s="75"/>
      <c r="BU31" s="75"/>
      <c r="BV31" s="75"/>
      <c r="BW31" s="74"/>
      <c r="BX31" s="75"/>
      <c r="BY31" s="75"/>
      <c r="BZ31" s="75"/>
      <c r="CA31" s="75"/>
      <c r="CB31" s="75"/>
      <c r="CC31" s="75"/>
      <c r="CD31" s="75"/>
      <c r="CE31" s="75"/>
      <c r="CF31" s="75"/>
      <c r="CG31" s="74"/>
      <c r="CH31" s="75"/>
      <c r="CI31" s="75"/>
      <c r="CJ31" s="75"/>
      <c r="CK31" s="74"/>
      <c r="CL31" s="75"/>
      <c r="CM31" s="75"/>
      <c r="CN31" s="75"/>
      <c r="CO31" s="75"/>
      <c r="CP31" s="74">
        <v>3.6729999999999999E-2</v>
      </c>
      <c r="CQ31" s="75">
        <v>3.6729999999999999E-2</v>
      </c>
      <c r="CR31" s="75">
        <v>3.6729999999999999E-2</v>
      </c>
      <c r="CS31" s="75">
        <v>3.6729999999999999E-2</v>
      </c>
      <c r="CT31" s="75"/>
      <c r="CU31" s="112">
        <v>7.3330900000000003</v>
      </c>
      <c r="CV31" s="97">
        <v>167002.23619</v>
      </c>
    </row>
    <row r="32" spans="1:100">
      <c r="A32" s="50"/>
      <c r="B32" s="72"/>
      <c r="C32" s="52" t="s">
        <v>288</v>
      </c>
      <c r="D32" s="52"/>
      <c r="E32" s="52"/>
      <c r="F32" s="73" t="s">
        <v>289</v>
      </c>
      <c r="G32" s="74"/>
      <c r="H32" s="75"/>
      <c r="I32" s="75"/>
      <c r="J32" s="75"/>
      <c r="K32" s="75"/>
      <c r="L32" s="75"/>
      <c r="M32" s="75"/>
      <c r="N32" s="75"/>
      <c r="O32" s="75"/>
      <c r="P32" s="75"/>
      <c r="Q32" s="75"/>
      <c r="R32" s="75"/>
      <c r="S32" s="75"/>
      <c r="T32" s="75"/>
      <c r="U32" s="75"/>
      <c r="V32" s="75"/>
      <c r="W32" s="75"/>
      <c r="X32" s="75"/>
      <c r="Y32" s="74"/>
      <c r="Z32" s="75"/>
      <c r="AA32" s="75"/>
      <c r="AB32" s="75"/>
      <c r="AC32" s="75"/>
      <c r="AD32" s="75"/>
      <c r="AE32" s="75"/>
      <c r="AF32" s="75"/>
      <c r="AG32" s="75"/>
      <c r="AH32" s="74">
        <v>147.37448000000001</v>
      </c>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v>147.37448000000001</v>
      </c>
      <c r="BJ32" s="75">
        <v>147.37448000000001</v>
      </c>
      <c r="BK32" s="75"/>
      <c r="BL32" s="74"/>
      <c r="BM32" s="75"/>
      <c r="BN32" s="75"/>
      <c r="BO32" s="75"/>
      <c r="BP32" s="75"/>
      <c r="BQ32" s="75"/>
      <c r="BR32" s="75"/>
      <c r="BS32" s="75"/>
      <c r="BT32" s="75"/>
      <c r="BU32" s="75"/>
      <c r="BV32" s="75"/>
      <c r="BW32" s="74"/>
      <c r="BX32" s="75"/>
      <c r="BY32" s="75"/>
      <c r="BZ32" s="75"/>
      <c r="CA32" s="75"/>
      <c r="CB32" s="75"/>
      <c r="CC32" s="75"/>
      <c r="CD32" s="75"/>
      <c r="CE32" s="75"/>
      <c r="CF32" s="75"/>
      <c r="CG32" s="74"/>
      <c r="CH32" s="75"/>
      <c r="CI32" s="75"/>
      <c r="CJ32" s="75"/>
      <c r="CK32" s="74"/>
      <c r="CL32" s="75"/>
      <c r="CM32" s="75"/>
      <c r="CN32" s="75"/>
      <c r="CO32" s="75"/>
      <c r="CP32" s="74">
        <v>122.3128</v>
      </c>
      <c r="CQ32" s="75"/>
      <c r="CR32" s="75"/>
      <c r="CS32" s="75"/>
      <c r="CT32" s="75">
        <v>122.3128</v>
      </c>
      <c r="CU32" s="112"/>
      <c r="CV32" s="97">
        <v>269.68727999999999</v>
      </c>
    </row>
    <row r="33" spans="1:100" ht="22.5">
      <c r="A33" s="50"/>
      <c r="B33" s="72"/>
      <c r="C33" s="52" t="s">
        <v>290</v>
      </c>
      <c r="D33" s="52"/>
      <c r="E33" s="52"/>
      <c r="F33" s="73" t="s">
        <v>291</v>
      </c>
      <c r="G33" s="74">
        <v>2597.0031199999999</v>
      </c>
      <c r="H33" s="75">
        <v>1695.5977700000001</v>
      </c>
      <c r="I33" s="75"/>
      <c r="J33" s="75"/>
      <c r="K33" s="75"/>
      <c r="L33" s="75"/>
      <c r="M33" s="75"/>
      <c r="N33" s="75"/>
      <c r="O33" s="75"/>
      <c r="P33" s="75">
        <v>1695.5977700000001</v>
      </c>
      <c r="Q33" s="75"/>
      <c r="R33" s="75">
        <v>541.48353999999995</v>
      </c>
      <c r="S33" s="75">
        <v>541.48353999999995</v>
      </c>
      <c r="T33" s="75"/>
      <c r="U33" s="75">
        <v>359.92180999999999</v>
      </c>
      <c r="V33" s="75">
        <v>359.92180999999999</v>
      </c>
      <c r="W33" s="75">
        <v>359.92180999999999</v>
      </c>
      <c r="X33" s="75"/>
      <c r="Y33" s="74">
        <v>485.54869000000002</v>
      </c>
      <c r="Z33" s="75">
        <v>484.67768000000001</v>
      </c>
      <c r="AA33" s="75">
        <v>484.67768000000001</v>
      </c>
      <c r="AB33" s="75"/>
      <c r="AC33" s="75"/>
      <c r="AD33" s="75"/>
      <c r="AE33" s="75">
        <v>0.87100999999999995</v>
      </c>
      <c r="AF33" s="75"/>
      <c r="AG33" s="75">
        <v>0.87100999999999995</v>
      </c>
      <c r="AH33" s="74">
        <v>426.13826</v>
      </c>
      <c r="AI33" s="75">
        <v>426.13826</v>
      </c>
      <c r="AJ33" s="75"/>
      <c r="AK33" s="75"/>
      <c r="AL33" s="75"/>
      <c r="AM33" s="75"/>
      <c r="AN33" s="75"/>
      <c r="AO33" s="75"/>
      <c r="AP33" s="75">
        <v>426.13826</v>
      </c>
      <c r="AQ33" s="75"/>
      <c r="AR33" s="75"/>
      <c r="AS33" s="75"/>
      <c r="AT33" s="75"/>
      <c r="AU33" s="75"/>
      <c r="AV33" s="75"/>
      <c r="AW33" s="75"/>
      <c r="AX33" s="75"/>
      <c r="AY33" s="75"/>
      <c r="AZ33" s="75"/>
      <c r="BA33" s="75"/>
      <c r="BB33" s="75"/>
      <c r="BC33" s="75"/>
      <c r="BD33" s="75"/>
      <c r="BE33" s="75"/>
      <c r="BF33" s="75"/>
      <c r="BG33" s="75"/>
      <c r="BH33" s="75"/>
      <c r="BI33" s="75"/>
      <c r="BJ33" s="75"/>
      <c r="BK33" s="75"/>
      <c r="BL33" s="74"/>
      <c r="BM33" s="75"/>
      <c r="BN33" s="75"/>
      <c r="BO33" s="75"/>
      <c r="BP33" s="75"/>
      <c r="BQ33" s="75"/>
      <c r="BR33" s="75"/>
      <c r="BS33" s="75"/>
      <c r="BT33" s="75"/>
      <c r="BU33" s="75"/>
      <c r="BV33" s="75"/>
      <c r="BW33" s="74"/>
      <c r="BX33" s="75"/>
      <c r="BY33" s="75"/>
      <c r="BZ33" s="75"/>
      <c r="CA33" s="75"/>
      <c r="CB33" s="75"/>
      <c r="CC33" s="75"/>
      <c r="CD33" s="75"/>
      <c r="CE33" s="75"/>
      <c r="CF33" s="75"/>
      <c r="CG33" s="74"/>
      <c r="CH33" s="75"/>
      <c r="CI33" s="75"/>
      <c r="CJ33" s="75"/>
      <c r="CK33" s="74"/>
      <c r="CL33" s="75"/>
      <c r="CM33" s="75"/>
      <c r="CN33" s="75"/>
      <c r="CO33" s="75"/>
      <c r="CP33" s="74">
        <v>1.89252</v>
      </c>
      <c r="CQ33" s="75">
        <v>1.89252</v>
      </c>
      <c r="CR33" s="75">
        <v>1.89252</v>
      </c>
      <c r="CS33" s="75">
        <v>1.89252</v>
      </c>
      <c r="CT33" s="75"/>
      <c r="CU33" s="112"/>
      <c r="CV33" s="114">
        <v>3510.58259</v>
      </c>
    </row>
    <row r="34" spans="1:100">
      <c r="A34" s="50"/>
      <c r="B34" s="66" t="s">
        <v>292</v>
      </c>
      <c r="C34" s="67"/>
      <c r="D34" s="67"/>
      <c r="E34" s="67"/>
      <c r="F34" s="68" t="s">
        <v>293</v>
      </c>
      <c r="G34" s="69">
        <v>3017.2095400000003</v>
      </c>
      <c r="H34" s="70">
        <v>2791.6328900000003</v>
      </c>
      <c r="I34" s="70">
        <v>2146.9230000000002</v>
      </c>
      <c r="J34" s="70">
        <v>2.0190000000000001</v>
      </c>
      <c r="K34" s="70"/>
      <c r="L34" s="70">
        <v>913.53664000000003</v>
      </c>
      <c r="M34" s="70">
        <v>1224.7747400000001</v>
      </c>
      <c r="N34" s="70">
        <v>6.5926200000000001</v>
      </c>
      <c r="O34" s="70"/>
      <c r="P34" s="70">
        <v>168.49858</v>
      </c>
      <c r="Q34" s="70">
        <v>476.21131000000003</v>
      </c>
      <c r="R34" s="70">
        <v>135.37089</v>
      </c>
      <c r="S34" s="70">
        <v>135.37089</v>
      </c>
      <c r="T34" s="70"/>
      <c r="U34" s="70">
        <v>89.980450000000005</v>
      </c>
      <c r="V34" s="70">
        <v>89.980450000000005</v>
      </c>
      <c r="W34" s="70">
        <v>89.980450000000005</v>
      </c>
      <c r="X34" s="70">
        <v>0.22531000000000001</v>
      </c>
      <c r="Y34" s="69">
        <v>28.803820000000002</v>
      </c>
      <c r="Z34" s="70">
        <v>28.803820000000002</v>
      </c>
      <c r="AA34" s="70"/>
      <c r="AB34" s="70">
        <v>28.803820000000002</v>
      </c>
      <c r="AC34" s="70"/>
      <c r="AD34" s="70"/>
      <c r="AE34" s="70"/>
      <c r="AF34" s="70"/>
      <c r="AG34" s="70"/>
      <c r="AH34" s="69">
        <v>34.25761</v>
      </c>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v>34.25761</v>
      </c>
      <c r="BJ34" s="70">
        <v>34.25761</v>
      </c>
      <c r="BK34" s="70"/>
      <c r="BL34" s="69"/>
      <c r="BM34" s="70"/>
      <c r="BN34" s="70"/>
      <c r="BO34" s="70"/>
      <c r="BP34" s="70"/>
      <c r="BQ34" s="70"/>
      <c r="BR34" s="70"/>
      <c r="BS34" s="70"/>
      <c r="BT34" s="70"/>
      <c r="BU34" s="70"/>
      <c r="BV34" s="70"/>
      <c r="BW34" s="69"/>
      <c r="BX34" s="70"/>
      <c r="BY34" s="70"/>
      <c r="BZ34" s="70"/>
      <c r="CA34" s="70"/>
      <c r="CB34" s="70"/>
      <c r="CC34" s="70"/>
      <c r="CD34" s="70"/>
      <c r="CE34" s="70"/>
      <c r="CF34" s="70"/>
      <c r="CG34" s="69"/>
      <c r="CH34" s="70"/>
      <c r="CI34" s="70"/>
      <c r="CJ34" s="70"/>
      <c r="CK34" s="69"/>
      <c r="CL34" s="70"/>
      <c r="CM34" s="70"/>
      <c r="CN34" s="70"/>
      <c r="CO34" s="70"/>
      <c r="CP34" s="69"/>
      <c r="CQ34" s="70"/>
      <c r="CR34" s="70"/>
      <c r="CS34" s="70"/>
      <c r="CT34" s="70"/>
      <c r="CU34" s="111"/>
      <c r="CV34" s="71">
        <v>3080.2709700000005</v>
      </c>
    </row>
    <row r="35" spans="1:100">
      <c r="A35" s="50"/>
      <c r="B35" s="72"/>
      <c r="C35" s="52" t="s">
        <v>294</v>
      </c>
      <c r="D35" s="52"/>
      <c r="E35" s="52"/>
      <c r="F35" s="73" t="s">
        <v>295</v>
      </c>
      <c r="G35" s="74">
        <v>2791.8582000000001</v>
      </c>
      <c r="H35" s="75">
        <v>2791.6328900000003</v>
      </c>
      <c r="I35" s="75">
        <v>2146.9230000000002</v>
      </c>
      <c r="J35" s="75">
        <v>2.0190000000000001</v>
      </c>
      <c r="K35" s="75"/>
      <c r="L35" s="75">
        <v>913.53664000000003</v>
      </c>
      <c r="M35" s="75">
        <v>1224.7747400000001</v>
      </c>
      <c r="N35" s="75">
        <v>6.5926200000000001</v>
      </c>
      <c r="O35" s="75"/>
      <c r="P35" s="75">
        <v>168.49858</v>
      </c>
      <c r="Q35" s="75">
        <v>476.21131000000003</v>
      </c>
      <c r="R35" s="75"/>
      <c r="S35" s="75"/>
      <c r="T35" s="75"/>
      <c r="U35" s="75"/>
      <c r="V35" s="75"/>
      <c r="W35" s="75"/>
      <c r="X35" s="75">
        <v>0.22531000000000001</v>
      </c>
      <c r="Y35" s="74">
        <v>7.15212</v>
      </c>
      <c r="Z35" s="75">
        <v>7.15212</v>
      </c>
      <c r="AA35" s="75"/>
      <c r="AB35" s="75">
        <v>7.15212</v>
      </c>
      <c r="AC35" s="75"/>
      <c r="AD35" s="75"/>
      <c r="AE35" s="75"/>
      <c r="AF35" s="75"/>
      <c r="AG35" s="75"/>
      <c r="AH35" s="74"/>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4"/>
      <c r="BM35" s="75"/>
      <c r="BN35" s="75"/>
      <c r="BO35" s="75"/>
      <c r="BP35" s="75"/>
      <c r="BQ35" s="75"/>
      <c r="BR35" s="75"/>
      <c r="BS35" s="75"/>
      <c r="BT35" s="75"/>
      <c r="BU35" s="75"/>
      <c r="BV35" s="75"/>
      <c r="BW35" s="74"/>
      <c r="BX35" s="75"/>
      <c r="BY35" s="75"/>
      <c r="BZ35" s="75"/>
      <c r="CA35" s="75"/>
      <c r="CB35" s="75"/>
      <c r="CC35" s="75"/>
      <c r="CD35" s="75"/>
      <c r="CE35" s="75"/>
      <c r="CF35" s="75"/>
      <c r="CG35" s="74"/>
      <c r="CH35" s="75"/>
      <c r="CI35" s="75"/>
      <c r="CJ35" s="75"/>
      <c r="CK35" s="74"/>
      <c r="CL35" s="75"/>
      <c r="CM35" s="75"/>
      <c r="CN35" s="75"/>
      <c r="CO35" s="75"/>
      <c r="CP35" s="74"/>
      <c r="CQ35" s="75"/>
      <c r="CR35" s="75"/>
      <c r="CS35" s="75"/>
      <c r="CT35" s="75"/>
      <c r="CU35" s="112"/>
      <c r="CV35" s="113">
        <v>2799.0103200000003</v>
      </c>
    </row>
    <row r="36" spans="1:100">
      <c r="A36" s="50"/>
      <c r="B36" s="72"/>
      <c r="C36" s="52" t="s">
        <v>296</v>
      </c>
      <c r="D36" s="52"/>
      <c r="E36" s="52"/>
      <c r="F36" s="73" t="s">
        <v>297</v>
      </c>
      <c r="G36" s="74"/>
      <c r="H36" s="75"/>
      <c r="I36" s="75"/>
      <c r="J36" s="75"/>
      <c r="K36" s="75"/>
      <c r="L36" s="75"/>
      <c r="M36" s="75"/>
      <c r="N36" s="75"/>
      <c r="O36" s="75"/>
      <c r="P36" s="75"/>
      <c r="Q36" s="75"/>
      <c r="R36" s="75"/>
      <c r="S36" s="75"/>
      <c r="T36" s="75"/>
      <c r="U36" s="75"/>
      <c r="V36" s="75"/>
      <c r="W36" s="75"/>
      <c r="X36" s="75"/>
      <c r="Y36" s="74">
        <v>21.651700000000002</v>
      </c>
      <c r="Z36" s="75">
        <v>21.651700000000002</v>
      </c>
      <c r="AA36" s="75"/>
      <c r="AB36" s="75">
        <v>21.651700000000002</v>
      </c>
      <c r="AC36" s="75"/>
      <c r="AD36" s="75"/>
      <c r="AE36" s="75"/>
      <c r="AF36" s="75"/>
      <c r="AG36" s="75"/>
      <c r="AH36" s="74"/>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4"/>
      <c r="BM36" s="75"/>
      <c r="BN36" s="75"/>
      <c r="BO36" s="75"/>
      <c r="BP36" s="75"/>
      <c r="BQ36" s="75"/>
      <c r="BR36" s="75"/>
      <c r="BS36" s="75"/>
      <c r="BT36" s="75"/>
      <c r="BU36" s="75"/>
      <c r="BV36" s="75"/>
      <c r="BW36" s="74"/>
      <c r="BX36" s="75"/>
      <c r="BY36" s="75"/>
      <c r="BZ36" s="75"/>
      <c r="CA36" s="75"/>
      <c r="CB36" s="75"/>
      <c r="CC36" s="75"/>
      <c r="CD36" s="75"/>
      <c r="CE36" s="75"/>
      <c r="CF36" s="75"/>
      <c r="CG36" s="74"/>
      <c r="CH36" s="75"/>
      <c r="CI36" s="75"/>
      <c r="CJ36" s="75"/>
      <c r="CK36" s="74"/>
      <c r="CL36" s="75"/>
      <c r="CM36" s="75"/>
      <c r="CN36" s="75"/>
      <c r="CO36" s="75"/>
      <c r="CP36" s="74"/>
      <c r="CQ36" s="75"/>
      <c r="CR36" s="75"/>
      <c r="CS36" s="75"/>
      <c r="CT36" s="75"/>
      <c r="CU36" s="112"/>
      <c r="CV36" s="97">
        <v>21.651700000000002</v>
      </c>
    </row>
    <row r="37" spans="1:100">
      <c r="A37" s="50"/>
      <c r="B37" s="72"/>
      <c r="C37" s="52" t="s">
        <v>298</v>
      </c>
      <c r="D37" s="52"/>
      <c r="E37" s="52"/>
      <c r="F37" s="73" t="s">
        <v>299</v>
      </c>
      <c r="G37" s="74"/>
      <c r="H37" s="75"/>
      <c r="I37" s="75"/>
      <c r="J37" s="75"/>
      <c r="K37" s="75"/>
      <c r="L37" s="75"/>
      <c r="M37" s="75"/>
      <c r="N37" s="75"/>
      <c r="O37" s="75"/>
      <c r="P37" s="75"/>
      <c r="Q37" s="75"/>
      <c r="R37" s="75"/>
      <c r="S37" s="75"/>
      <c r="T37" s="75"/>
      <c r="U37" s="75"/>
      <c r="V37" s="75"/>
      <c r="W37" s="75"/>
      <c r="X37" s="75"/>
      <c r="Y37" s="74"/>
      <c r="Z37" s="75"/>
      <c r="AA37" s="75"/>
      <c r="AB37" s="75"/>
      <c r="AC37" s="75"/>
      <c r="AD37" s="75"/>
      <c r="AE37" s="75"/>
      <c r="AF37" s="75"/>
      <c r="AG37" s="75"/>
      <c r="AH37" s="74">
        <v>34.25761</v>
      </c>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v>34.25761</v>
      </c>
      <c r="BJ37" s="75">
        <v>34.25761</v>
      </c>
      <c r="BK37" s="75"/>
      <c r="BL37" s="74"/>
      <c r="BM37" s="75"/>
      <c r="BN37" s="75"/>
      <c r="BO37" s="75"/>
      <c r="BP37" s="75"/>
      <c r="BQ37" s="75"/>
      <c r="BR37" s="75"/>
      <c r="BS37" s="75"/>
      <c r="BT37" s="75"/>
      <c r="BU37" s="75"/>
      <c r="BV37" s="75"/>
      <c r="BW37" s="74"/>
      <c r="BX37" s="75"/>
      <c r="BY37" s="75"/>
      <c r="BZ37" s="75"/>
      <c r="CA37" s="75"/>
      <c r="CB37" s="75"/>
      <c r="CC37" s="75"/>
      <c r="CD37" s="75"/>
      <c r="CE37" s="75"/>
      <c r="CF37" s="75"/>
      <c r="CG37" s="74"/>
      <c r="CH37" s="75"/>
      <c r="CI37" s="75"/>
      <c r="CJ37" s="75"/>
      <c r="CK37" s="74"/>
      <c r="CL37" s="75"/>
      <c r="CM37" s="75"/>
      <c r="CN37" s="75"/>
      <c r="CO37" s="75"/>
      <c r="CP37" s="74"/>
      <c r="CQ37" s="75"/>
      <c r="CR37" s="75"/>
      <c r="CS37" s="75"/>
      <c r="CT37" s="75"/>
      <c r="CU37" s="112"/>
      <c r="CV37" s="97">
        <v>34.25761</v>
      </c>
    </row>
    <row r="38" spans="1:100">
      <c r="A38" s="50"/>
      <c r="B38" s="72"/>
      <c r="C38" s="52" t="s">
        <v>300</v>
      </c>
      <c r="D38" s="52"/>
      <c r="E38" s="52"/>
      <c r="F38" s="73" t="s">
        <v>301</v>
      </c>
      <c r="G38" s="74">
        <v>225.35133999999999</v>
      </c>
      <c r="H38" s="75"/>
      <c r="I38" s="75"/>
      <c r="J38" s="75"/>
      <c r="K38" s="75"/>
      <c r="L38" s="75"/>
      <c r="M38" s="75"/>
      <c r="N38" s="75"/>
      <c r="O38" s="75"/>
      <c r="P38" s="75"/>
      <c r="Q38" s="75"/>
      <c r="R38" s="75">
        <v>135.37089</v>
      </c>
      <c r="S38" s="75">
        <v>135.37089</v>
      </c>
      <c r="T38" s="75"/>
      <c r="U38" s="75">
        <v>89.980450000000005</v>
      </c>
      <c r="V38" s="75">
        <v>89.980450000000005</v>
      </c>
      <c r="W38" s="75">
        <v>89.980450000000005</v>
      </c>
      <c r="X38" s="75"/>
      <c r="Y38" s="74"/>
      <c r="Z38" s="75"/>
      <c r="AA38" s="75"/>
      <c r="AB38" s="75"/>
      <c r="AC38" s="75"/>
      <c r="AD38" s="75"/>
      <c r="AE38" s="75"/>
      <c r="AF38" s="75"/>
      <c r="AG38" s="75"/>
      <c r="AH38" s="74"/>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4"/>
      <c r="BM38" s="75"/>
      <c r="BN38" s="75"/>
      <c r="BO38" s="75"/>
      <c r="BP38" s="75"/>
      <c r="BQ38" s="75"/>
      <c r="BR38" s="75"/>
      <c r="BS38" s="75"/>
      <c r="BT38" s="75"/>
      <c r="BU38" s="75"/>
      <c r="BV38" s="75"/>
      <c r="BW38" s="74"/>
      <c r="BX38" s="75"/>
      <c r="BY38" s="75"/>
      <c r="BZ38" s="75"/>
      <c r="CA38" s="75"/>
      <c r="CB38" s="75"/>
      <c r="CC38" s="75"/>
      <c r="CD38" s="75"/>
      <c r="CE38" s="75"/>
      <c r="CF38" s="75"/>
      <c r="CG38" s="74"/>
      <c r="CH38" s="75"/>
      <c r="CI38" s="75"/>
      <c r="CJ38" s="75"/>
      <c r="CK38" s="74"/>
      <c r="CL38" s="75"/>
      <c r="CM38" s="75"/>
      <c r="CN38" s="75"/>
      <c r="CO38" s="75"/>
      <c r="CP38" s="74"/>
      <c r="CQ38" s="75"/>
      <c r="CR38" s="75"/>
      <c r="CS38" s="75"/>
      <c r="CT38" s="75"/>
      <c r="CU38" s="112"/>
      <c r="CV38" s="114">
        <v>225.35133999999999</v>
      </c>
    </row>
    <row r="39" spans="1:100">
      <c r="A39" s="50"/>
      <c r="B39" s="66" t="s">
        <v>302</v>
      </c>
      <c r="C39" s="67"/>
      <c r="D39" s="67"/>
      <c r="E39" s="67"/>
      <c r="F39" s="68" t="s">
        <v>303</v>
      </c>
      <c r="G39" s="69"/>
      <c r="H39" s="70"/>
      <c r="I39" s="70"/>
      <c r="J39" s="70"/>
      <c r="K39" s="70"/>
      <c r="L39" s="70"/>
      <c r="M39" s="70"/>
      <c r="N39" s="70"/>
      <c r="O39" s="70"/>
      <c r="P39" s="70"/>
      <c r="Q39" s="70"/>
      <c r="R39" s="70"/>
      <c r="S39" s="70"/>
      <c r="T39" s="70"/>
      <c r="U39" s="70"/>
      <c r="V39" s="70"/>
      <c r="W39" s="70"/>
      <c r="X39" s="70"/>
      <c r="Y39" s="69"/>
      <c r="Z39" s="70"/>
      <c r="AA39" s="70"/>
      <c r="AB39" s="70"/>
      <c r="AC39" s="70"/>
      <c r="AD39" s="70"/>
      <c r="AE39" s="70"/>
      <c r="AF39" s="70"/>
      <c r="AG39" s="70"/>
      <c r="AH39" s="69">
        <v>60.127229999999997</v>
      </c>
      <c r="AI39" s="70"/>
      <c r="AJ39" s="70"/>
      <c r="AK39" s="70"/>
      <c r="AL39" s="70"/>
      <c r="AM39" s="70"/>
      <c r="AN39" s="70"/>
      <c r="AO39" s="70"/>
      <c r="AP39" s="70"/>
      <c r="AQ39" s="70"/>
      <c r="AR39" s="70"/>
      <c r="AS39" s="70">
        <v>60.127229999999997</v>
      </c>
      <c r="AT39" s="70"/>
      <c r="AU39" s="70">
        <v>60.127229999999997</v>
      </c>
      <c r="AV39" s="70"/>
      <c r="AW39" s="70"/>
      <c r="AX39" s="70"/>
      <c r="AY39" s="70"/>
      <c r="AZ39" s="70"/>
      <c r="BA39" s="70"/>
      <c r="BB39" s="70"/>
      <c r="BC39" s="70"/>
      <c r="BD39" s="70"/>
      <c r="BE39" s="70"/>
      <c r="BF39" s="70"/>
      <c r="BG39" s="70"/>
      <c r="BH39" s="70"/>
      <c r="BI39" s="70"/>
      <c r="BJ39" s="70"/>
      <c r="BK39" s="70"/>
      <c r="BL39" s="69">
        <v>21913.713949999998</v>
      </c>
      <c r="BM39" s="70">
        <v>7152.1333199999999</v>
      </c>
      <c r="BN39" s="70">
        <v>6159.6530000000002</v>
      </c>
      <c r="BO39" s="70">
        <v>992.48032000000001</v>
      </c>
      <c r="BP39" s="70">
        <v>11962.879800000001</v>
      </c>
      <c r="BQ39" s="70">
        <v>13.42123</v>
      </c>
      <c r="BR39" s="70">
        <v>11907.238600000001</v>
      </c>
      <c r="BS39" s="70">
        <v>42.219970000000004</v>
      </c>
      <c r="BT39" s="70">
        <v>2798.7008299999998</v>
      </c>
      <c r="BU39" s="70">
        <v>879.79798000000005</v>
      </c>
      <c r="BV39" s="70">
        <v>1918.9028499999999</v>
      </c>
      <c r="BW39" s="69"/>
      <c r="BX39" s="70"/>
      <c r="BY39" s="70"/>
      <c r="BZ39" s="70"/>
      <c r="CA39" s="70"/>
      <c r="CB39" s="70"/>
      <c r="CC39" s="70"/>
      <c r="CD39" s="70"/>
      <c r="CE39" s="70"/>
      <c r="CF39" s="70"/>
      <c r="CG39" s="69"/>
      <c r="CH39" s="70"/>
      <c r="CI39" s="70"/>
      <c r="CJ39" s="70"/>
      <c r="CK39" s="69"/>
      <c r="CL39" s="70"/>
      <c r="CM39" s="70"/>
      <c r="CN39" s="70"/>
      <c r="CO39" s="70"/>
      <c r="CP39" s="69"/>
      <c r="CQ39" s="70"/>
      <c r="CR39" s="70"/>
      <c r="CS39" s="70"/>
      <c r="CT39" s="70"/>
      <c r="CU39" s="111"/>
      <c r="CV39" s="71">
        <v>21973.841179999996</v>
      </c>
    </row>
    <row r="40" spans="1:100">
      <c r="A40" s="50"/>
      <c r="B40" s="72"/>
      <c r="C40" s="52" t="s">
        <v>304</v>
      </c>
      <c r="D40" s="52"/>
      <c r="E40" s="52"/>
      <c r="F40" s="73" t="s">
        <v>305</v>
      </c>
      <c r="G40" s="74"/>
      <c r="H40" s="75"/>
      <c r="I40" s="75"/>
      <c r="J40" s="75"/>
      <c r="K40" s="75"/>
      <c r="L40" s="75"/>
      <c r="M40" s="75"/>
      <c r="N40" s="75"/>
      <c r="O40" s="75"/>
      <c r="P40" s="75"/>
      <c r="Q40" s="75"/>
      <c r="R40" s="75"/>
      <c r="S40" s="75"/>
      <c r="T40" s="75"/>
      <c r="U40" s="75"/>
      <c r="V40" s="75"/>
      <c r="W40" s="75"/>
      <c r="X40" s="75"/>
      <c r="Y40" s="74"/>
      <c r="Z40" s="75"/>
      <c r="AA40" s="75"/>
      <c r="AB40" s="75"/>
      <c r="AC40" s="75"/>
      <c r="AD40" s="75"/>
      <c r="AE40" s="75"/>
      <c r="AF40" s="75"/>
      <c r="AG40" s="75"/>
      <c r="AH40" s="74"/>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4">
        <v>9410.5924500000001</v>
      </c>
      <c r="BM40" s="75"/>
      <c r="BN40" s="75"/>
      <c r="BO40" s="75"/>
      <c r="BP40" s="75">
        <v>9410.5924500000001</v>
      </c>
      <c r="BQ40" s="75">
        <v>13.42123</v>
      </c>
      <c r="BR40" s="75">
        <v>9354.9512500000001</v>
      </c>
      <c r="BS40" s="75">
        <v>42.219970000000004</v>
      </c>
      <c r="BT40" s="75"/>
      <c r="BU40" s="75"/>
      <c r="BV40" s="75"/>
      <c r="BW40" s="74"/>
      <c r="BX40" s="75"/>
      <c r="BY40" s="75"/>
      <c r="BZ40" s="75"/>
      <c r="CA40" s="75"/>
      <c r="CB40" s="75"/>
      <c r="CC40" s="75"/>
      <c r="CD40" s="75"/>
      <c r="CE40" s="75"/>
      <c r="CF40" s="75"/>
      <c r="CG40" s="74"/>
      <c r="CH40" s="75"/>
      <c r="CI40" s="75"/>
      <c r="CJ40" s="75"/>
      <c r="CK40" s="74"/>
      <c r="CL40" s="75"/>
      <c r="CM40" s="75"/>
      <c r="CN40" s="75"/>
      <c r="CO40" s="75"/>
      <c r="CP40" s="74"/>
      <c r="CQ40" s="75"/>
      <c r="CR40" s="75"/>
      <c r="CS40" s="75"/>
      <c r="CT40" s="75"/>
      <c r="CU40" s="112"/>
      <c r="CV40" s="113">
        <v>9410.5924500000001</v>
      </c>
    </row>
    <row r="41" spans="1:100">
      <c r="A41" s="50"/>
      <c r="B41" s="72"/>
      <c r="C41" s="52" t="s">
        <v>306</v>
      </c>
      <c r="D41" s="52"/>
      <c r="E41" s="52"/>
      <c r="F41" s="73" t="s">
        <v>307</v>
      </c>
      <c r="G41" s="74"/>
      <c r="H41" s="75"/>
      <c r="I41" s="75"/>
      <c r="J41" s="75"/>
      <c r="K41" s="75"/>
      <c r="L41" s="75"/>
      <c r="M41" s="75"/>
      <c r="N41" s="75"/>
      <c r="O41" s="75"/>
      <c r="P41" s="75"/>
      <c r="Q41" s="75"/>
      <c r="R41" s="75"/>
      <c r="S41" s="75"/>
      <c r="T41" s="75"/>
      <c r="U41" s="75"/>
      <c r="V41" s="75"/>
      <c r="W41" s="75"/>
      <c r="X41" s="75"/>
      <c r="Y41" s="74"/>
      <c r="Z41" s="75"/>
      <c r="AA41" s="75"/>
      <c r="AB41" s="75"/>
      <c r="AC41" s="75"/>
      <c r="AD41" s="75"/>
      <c r="AE41" s="75"/>
      <c r="AF41" s="75"/>
      <c r="AG41" s="75"/>
      <c r="AH41" s="74">
        <v>60.127229999999997</v>
      </c>
      <c r="AI41" s="75"/>
      <c r="AJ41" s="75"/>
      <c r="AK41" s="75"/>
      <c r="AL41" s="75"/>
      <c r="AM41" s="75"/>
      <c r="AN41" s="75"/>
      <c r="AO41" s="75"/>
      <c r="AP41" s="75"/>
      <c r="AQ41" s="75"/>
      <c r="AR41" s="75"/>
      <c r="AS41" s="75">
        <v>60.127229999999997</v>
      </c>
      <c r="AT41" s="75"/>
      <c r="AU41" s="75">
        <v>60.127229999999997</v>
      </c>
      <c r="AV41" s="75"/>
      <c r="AW41" s="75"/>
      <c r="AX41" s="75"/>
      <c r="AY41" s="75"/>
      <c r="AZ41" s="75"/>
      <c r="BA41" s="75"/>
      <c r="BB41" s="75"/>
      <c r="BC41" s="75"/>
      <c r="BD41" s="75"/>
      <c r="BE41" s="75"/>
      <c r="BF41" s="75"/>
      <c r="BG41" s="75"/>
      <c r="BH41" s="75"/>
      <c r="BI41" s="75"/>
      <c r="BJ41" s="75"/>
      <c r="BK41" s="75"/>
      <c r="BL41" s="74">
        <v>4471.1902</v>
      </c>
      <c r="BM41" s="75"/>
      <c r="BN41" s="75"/>
      <c r="BO41" s="75"/>
      <c r="BP41" s="75">
        <v>2552.2873500000001</v>
      </c>
      <c r="BQ41" s="75"/>
      <c r="BR41" s="75">
        <v>2552.2873500000001</v>
      </c>
      <c r="BS41" s="75"/>
      <c r="BT41" s="75">
        <v>1918.9028499999999</v>
      </c>
      <c r="BU41" s="75"/>
      <c r="BV41" s="75">
        <v>1918.9028499999999</v>
      </c>
      <c r="BW41" s="74"/>
      <c r="BX41" s="75"/>
      <c r="BY41" s="75"/>
      <c r="BZ41" s="75"/>
      <c r="CA41" s="75"/>
      <c r="CB41" s="75"/>
      <c r="CC41" s="75"/>
      <c r="CD41" s="75"/>
      <c r="CE41" s="75"/>
      <c r="CF41" s="75"/>
      <c r="CG41" s="74"/>
      <c r="CH41" s="75"/>
      <c r="CI41" s="75"/>
      <c r="CJ41" s="75"/>
      <c r="CK41" s="74"/>
      <c r="CL41" s="75"/>
      <c r="CM41" s="75"/>
      <c r="CN41" s="75"/>
      <c r="CO41" s="75"/>
      <c r="CP41" s="74"/>
      <c r="CQ41" s="75"/>
      <c r="CR41" s="75"/>
      <c r="CS41" s="75"/>
      <c r="CT41" s="75"/>
      <c r="CU41" s="112"/>
      <c r="CV41" s="97">
        <v>4531.3174300000001</v>
      </c>
    </row>
    <row r="42" spans="1:100">
      <c r="A42" s="50"/>
      <c r="B42" s="72"/>
      <c r="C42" s="52" t="s">
        <v>308</v>
      </c>
      <c r="D42" s="52"/>
      <c r="E42" s="52"/>
      <c r="F42" s="73" t="s">
        <v>309</v>
      </c>
      <c r="G42" s="74"/>
      <c r="H42" s="75"/>
      <c r="I42" s="75"/>
      <c r="J42" s="75"/>
      <c r="K42" s="75"/>
      <c r="L42" s="75"/>
      <c r="M42" s="75"/>
      <c r="N42" s="75"/>
      <c r="O42" s="75"/>
      <c r="P42" s="75"/>
      <c r="Q42" s="75"/>
      <c r="R42" s="75"/>
      <c r="S42" s="75"/>
      <c r="T42" s="75"/>
      <c r="U42" s="75"/>
      <c r="V42" s="75"/>
      <c r="W42" s="75"/>
      <c r="X42" s="75"/>
      <c r="Y42" s="74"/>
      <c r="Z42" s="75"/>
      <c r="AA42" s="75"/>
      <c r="AB42" s="75"/>
      <c r="AC42" s="75"/>
      <c r="AD42" s="75"/>
      <c r="AE42" s="75"/>
      <c r="AF42" s="75"/>
      <c r="AG42" s="75"/>
      <c r="AH42" s="74"/>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4">
        <v>7152.1333199999999</v>
      </c>
      <c r="BM42" s="75">
        <v>7152.1333199999999</v>
      </c>
      <c r="BN42" s="75">
        <v>6159.6530000000002</v>
      </c>
      <c r="BO42" s="75">
        <v>992.48032000000001</v>
      </c>
      <c r="BP42" s="75"/>
      <c r="BQ42" s="75"/>
      <c r="BR42" s="75"/>
      <c r="BS42" s="75"/>
      <c r="BT42" s="75"/>
      <c r="BU42" s="75"/>
      <c r="BV42" s="75"/>
      <c r="BW42" s="74"/>
      <c r="BX42" s="75"/>
      <c r="BY42" s="75"/>
      <c r="BZ42" s="75"/>
      <c r="CA42" s="75"/>
      <c r="CB42" s="75"/>
      <c r="CC42" s="75"/>
      <c r="CD42" s="75"/>
      <c r="CE42" s="75"/>
      <c r="CF42" s="75"/>
      <c r="CG42" s="74"/>
      <c r="CH42" s="75"/>
      <c r="CI42" s="75"/>
      <c r="CJ42" s="75"/>
      <c r="CK42" s="74"/>
      <c r="CL42" s="75"/>
      <c r="CM42" s="75"/>
      <c r="CN42" s="75"/>
      <c r="CO42" s="75"/>
      <c r="CP42" s="74"/>
      <c r="CQ42" s="75"/>
      <c r="CR42" s="75"/>
      <c r="CS42" s="75"/>
      <c r="CT42" s="75"/>
      <c r="CU42" s="112"/>
      <c r="CV42" s="97">
        <v>7152.1333199999999</v>
      </c>
    </row>
    <row r="43" spans="1:100">
      <c r="A43" s="50"/>
      <c r="B43" s="72"/>
      <c r="C43" s="52" t="s">
        <v>310</v>
      </c>
      <c r="D43" s="52"/>
      <c r="E43" s="52"/>
      <c r="F43" s="73" t="s">
        <v>311</v>
      </c>
      <c r="G43" s="74"/>
      <c r="H43" s="75"/>
      <c r="I43" s="75"/>
      <c r="J43" s="75"/>
      <c r="K43" s="75"/>
      <c r="L43" s="75"/>
      <c r="M43" s="75"/>
      <c r="N43" s="75"/>
      <c r="O43" s="75"/>
      <c r="P43" s="75"/>
      <c r="Q43" s="75"/>
      <c r="R43" s="75"/>
      <c r="S43" s="75"/>
      <c r="T43" s="75"/>
      <c r="U43" s="75"/>
      <c r="V43" s="75"/>
      <c r="W43" s="75"/>
      <c r="X43" s="75"/>
      <c r="Y43" s="74"/>
      <c r="Z43" s="75"/>
      <c r="AA43" s="75"/>
      <c r="AB43" s="75"/>
      <c r="AC43" s="75"/>
      <c r="AD43" s="75"/>
      <c r="AE43" s="75"/>
      <c r="AF43" s="75"/>
      <c r="AG43" s="75"/>
      <c r="AH43" s="74"/>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4">
        <v>879.79798000000005</v>
      </c>
      <c r="BM43" s="75"/>
      <c r="BN43" s="75"/>
      <c r="BO43" s="75"/>
      <c r="BP43" s="75"/>
      <c r="BQ43" s="75"/>
      <c r="BR43" s="75"/>
      <c r="BS43" s="75"/>
      <c r="BT43" s="75">
        <v>879.79798000000005</v>
      </c>
      <c r="BU43" s="75">
        <v>879.79798000000005</v>
      </c>
      <c r="BV43" s="75"/>
      <c r="BW43" s="74"/>
      <c r="BX43" s="75"/>
      <c r="BY43" s="75"/>
      <c r="BZ43" s="75"/>
      <c r="CA43" s="75"/>
      <c r="CB43" s="75"/>
      <c r="CC43" s="75"/>
      <c r="CD43" s="75"/>
      <c r="CE43" s="75"/>
      <c r="CF43" s="75"/>
      <c r="CG43" s="74"/>
      <c r="CH43" s="75"/>
      <c r="CI43" s="75"/>
      <c r="CJ43" s="75"/>
      <c r="CK43" s="74"/>
      <c r="CL43" s="75"/>
      <c r="CM43" s="75"/>
      <c r="CN43" s="75"/>
      <c r="CO43" s="75"/>
      <c r="CP43" s="74"/>
      <c r="CQ43" s="75"/>
      <c r="CR43" s="75"/>
      <c r="CS43" s="75"/>
      <c r="CT43" s="75"/>
      <c r="CU43" s="112"/>
      <c r="CV43" s="114">
        <v>879.79798000000005</v>
      </c>
    </row>
    <row r="44" spans="1:100">
      <c r="A44" s="50"/>
      <c r="B44" s="66" t="s">
        <v>312</v>
      </c>
      <c r="C44" s="67"/>
      <c r="D44" s="67"/>
      <c r="E44" s="67"/>
      <c r="F44" s="68" t="s">
        <v>313</v>
      </c>
      <c r="G44" s="69"/>
      <c r="H44" s="70"/>
      <c r="I44" s="70"/>
      <c r="J44" s="70"/>
      <c r="K44" s="70"/>
      <c r="L44" s="70"/>
      <c r="M44" s="70"/>
      <c r="N44" s="70"/>
      <c r="O44" s="70"/>
      <c r="P44" s="70"/>
      <c r="Q44" s="70"/>
      <c r="R44" s="70"/>
      <c r="S44" s="70"/>
      <c r="T44" s="70"/>
      <c r="U44" s="70"/>
      <c r="V44" s="70"/>
      <c r="W44" s="70"/>
      <c r="X44" s="70"/>
      <c r="Y44" s="69"/>
      <c r="Z44" s="70"/>
      <c r="AA44" s="70"/>
      <c r="AB44" s="70"/>
      <c r="AC44" s="70"/>
      <c r="AD44" s="70"/>
      <c r="AE44" s="70"/>
      <c r="AF44" s="70"/>
      <c r="AG44" s="70"/>
      <c r="AH44" s="69"/>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69"/>
      <c r="BM44" s="70"/>
      <c r="BN44" s="70"/>
      <c r="BO44" s="70"/>
      <c r="BP44" s="70"/>
      <c r="BQ44" s="70"/>
      <c r="BR44" s="70"/>
      <c r="BS44" s="70"/>
      <c r="BT44" s="70"/>
      <c r="BU44" s="70"/>
      <c r="BV44" s="70"/>
      <c r="BW44" s="69">
        <v>45600.28153</v>
      </c>
      <c r="BX44" s="70">
        <v>45082.329720000002</v>
      </c>
      <c r="BY44" s="70">
        <v>3384.8798099999999</v>
      </c>
      <c r="BZ44" s="70">
        <v>41697.449910000003</v>
      </c>
      <c r="CA44" s="70">
        <v>438.39292</v>
      </c>
      <c r="CB44" s="70">
        <v>129.92624000000001</v>
      </c>
      <c r="CC44" s="70">
        <v>308.46668</v>
      </c>
      <c r="CD44" s="70">
        <v>79.558889999999991</v>
      </c>
      <c r="CE44" s="70">
        <v>29.316800000000001</v>
      </c>
      <c r="CF44" s="70">
        <v>50.242089999999997</v>
      </c>
      <c r="CG44" s="69"/>
      <c r="CH44" s="70"/>
      <c r="CI44" s="70"/>
      <c r="CJ44" s="70"/>
      <c r="CK44" s="69"/>
      <c r="CL44" s="70"/>
      <c r="CM44" s="70"/>
      <c r="CN44" s="70"/>
      <c r="CO44" s="70"/>
      <c r="CP44" s="69"/>
      <c r="CQ44" s="70"/>
      <c r="CR44" s="70"/>
      <c r="CS44" s="70"/>
      <c r="CT44" s="70"/>
      <c r="CU44" s="111"/>
      <c r="CV44" s="71">
        <v>45600.28153</v>
      </c>
    </row>
    <row r="45" spans="1:100">
      <c r="A45" s="50"/>
      <c r="B45" s="72"/>
      <c r="C45" s="52" t="s">
        <v>314</v>
      </c>
      <c r="D45" s="52"/>
      <c r="E45" s="52"/>
      <c r="F45" s="73" t="s">
        <v>315</v>
      </c>
      <c r="G45" s="74"/>
      <c r="H45" s="75"/>
      <c r="I45" s="75"/>
      <c r="J45" s="75"/>
      <c r="K45" s="75"/>
      <c r="L45" s="75"/>
      <c r="M45" s="75"/>
      <c r="N45" s="75"/>
      <c r="O45" s="75"/>
      <c r="P45" s="75"/>
      <c r="Q45" s="75"/>
      <c r="R45" s="75"/>
      <c r="S45" s="75"/>
      <c r="T45" s="75"/>
      <c r="U45" s="75"/>
      <c r="V45" s="75"/>
      <c r="W45" s="75"/>
      <c r="X45" s="75"/>
      <c r="Y45" s="74"/>
      <c r="Z45" s="75"/>
      <c r="AA45" s="75"/>
      <c r="AB45" s="75"/>
      <c r="AC45" s="75"/>
      <c r="AD45" s="75"/>
      <c r="AE45" s="75"/>
      <c r="AF45" s="75"/>
      <c r="AG45" s="75"/>
      <c r="AH45" s="74"/>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4"/>
      <c r="BM45" s="75"/>
      <c r="BN45" s="75"/>
      <c r="BO45" s="75"/>
      <c r="BP45" s="75"/>
      <c r="BQ45" s="75"/>
      <c r="BR45" s="75"/>
      <c r="BS45" s="75"/>
      <c r="BT45" s="75"/>
      <c r="BU45" s="75"/>
      <c r="BV45" s="75"/>
      <c r="BW45" s="74">
        <v>43705.669419999998</v>
      </c>
      <c r="BX45" s="75">
        <v>43410.859960000002</v>
      </c>
      <c r="BY45" s="75">
        <v>1724.53253</v>
      </c>
      <c r="BZ45" s="75">
        <v>41686.327430000005</v>
      </c>
      <c r="CA45" s="75">
        <v>294.80946</v>
      </c>
      <c r="CB45" s="75">
        <v>18.347770000000001</v>
      </c>
      <c r="CC45" s="75">
        <v>276.46168999999998</v>
      </c>
      <c r="CD45" s="75"/>
      <c r="CE45" s="75"/>
      <c r="CF45" s="75"/>
      <c r="CG45" s="74"/>
      <c r="CH45" s="75"/>
      <c r="CI45" s="75"/>
      <c r="CJ45" s="75"/>
      <c r="CK45" s="74"/>
      <c r="CL45" s="75"/>
      <c r="CM45" s="75"/>
      <c r="CN45" s="75"/>
      <c r="CO45" s="75"/>
      <c r="CP45" s="74"/>
      <c r="CQ45" s="75"/>
      <c r="CR45" s="75"/>
      <c r="CS45" s="75"/>
      <c r="CT45" s="75"/>
      <c r="CU45" s="112"/>
      <c r="CV45" s="113">
        <v>43705.669419999998</v>
      </c>
    </row>
    <row r="46" spans="1:100">
      <c r="A46" s="50"/>
      <c r="B46" s="72"/>
      <c r="C46" s="52"/>
      <c r="D46" s="52" t="s">
        <v>316</v>
      </c>
      <c r="E46" s="52"/>
      <c r="F46" s="73" t="s">
        <v>317</v>
      </c>
      <c r="G46" s="74"/>
      <c r="H46" s="75"/>
      <c r="I46" s="75"/>
      <c r="J46" s="75"/>
      <c r="K46" s="75"/>
      <c r="L46" s="75"/>
      <c r="M46" s="75"/>
      <c r="N46" s="75"/>
      <c r="O46" s="75"/>
      <c r="P46" s="75"/>
      <c r="Q46" s="75"/>
      <c r="R46" s="75"/>
      <c r="S46" s="75"/>
      <c r="T46" s="75"/>
      <c r="U46" s="75"/>
      <c r="V46" s="75"/>
      <c r="W46" s="75"/>
      <c r="X46" s="75"/>
      <c r="Y46" s="74"/>
      <c r="Z46" s="75"/>
      <c r="AA46" s="75"/>
      <c r="AB46" s="75"/>
      <c r="AC46" s="75"/>
      <c r="AD46" s="75"/>
      <c r="AE46" s="75"/>
      <c r="AF46" s="75"/>
      <c r="AG46" s="75"/>
      <c r="AH46" s="74"/>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4"/>
      <c r="BM46" s="75"/>
      <c r="BN46" s="75"/>
      <c r="BO46" s="75"/>
      <c r="BP46" s="75"/>
      <c r="BQ46" s="75"/>
      <c r="BR46" s="75"/>
      <c r="BS46" s="75"/>
      <c r="BT46" s="75"/>
      <c r="BU46" s="75"/>
      <c r="BV46" s="75"/>
      <c r="BW46" s="74">
        <v>21229.56005</v>
      </c>
      <c r="BX46" s="75">
        <v>21229.56005</v>
      </c>
      <c r="BY46" s="75">
        <v>30.234449999999999</v>
      </c>
      <c r="BZ46" s="75">
        <v>21199.3256</v>
      </c>
      <c r="CA46" s="75"/>
      <c r="CB46" s="75"/>
      <c r="CC46" s="75"/>
      <c r="CD46" s="75"/>
      <c r="CE46" s="75"/>
      <c r="CF46" s="75"/>
      <c r="CG46" s="74"/>
      <c r="CH46" s="75"/>
      <c r="CI46" s="75"/>
      <c r="CJ46" s="75"/>
      <c r="CK46" s="74"/>
      <c r="CL46" s="75"/>
      <c r="CM46" s="75"/>
      <c r="CN46" s="75"/>
      <c r="CO46" s="75"/>
      <c r="CP46" s="74"/>
      <c r="CQ46" s="75"/>
      <c r="CR46" s="75"/>
      <c r="CS46" s="75"/>
      <c r="CT46" s="75"/>
      <c r="CU46" s="112"/>
      <c r="CV46" s="97">
        <v>21229.56005</v>
      </c>
    </row>
    <row r="47" spans="1:100">
      <c r="A47" s="50"/>
      <c r="B47" s="72"/>
      <c r="C47" s="52"/>
      <c r="D47" s="52" t="s">
        <v>318</v>
      </c>
      <c r="E47" s="52"/>
      <c r="F47" s="73" t="s">
        <v>319</v>
      </c>
      <c r="G47" s="74"/>
      <c r="H47" s="75"/>
      <c r="I47" s="75"/>
      <c r="J47" s="75"/>
      <c r="K47" s="75"/>
      <c r="L47" s="75"/>
      <c r="M47" s="75"/>
      <c r="N47" s="75"/>
      <c r="O47" s="75"/>
      <c r="P47" s="75"/>
      <c r="Q47" s="75"/>
      <c r="R47" s="75"/>
      <c r="S47" s="75"/>
      <c r="T47" s="75"/>
      <c r="U47" s="75"/>
      <c r="V47" s="75"/>
      <c r="W47" s="75"/>
      <c r="X47" s="75"/>
      <c r="Y47" s="74"/>
      <c r="Z47" s="75"/>
      <c r="AA47" s="75"/>
      <c r="AB47" s="75"/>
      <c r="AC47" s="75"/>
      <c r="AD47" s="75"/>
      <c r="AE47" s="75"/>
      <c r="AF47" s="75"/>
      <c r="AG47" s="75"/>
      <c r="AH47" s="74"/>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4"/>
      <c r="BM47" s="75"/>
      <c r="BN47" s="75"/>
      <c r="BO47" s="75"/>
      <c r="BP47" s="75"/>
      <c r="BQ47" s="75"/>
      <c r="BR47" s="75"/>
      <c r="BS47" s="75"/>
      <c r="BT47" s="75"/>
      <c r="BU47" s="75"/>
      <c r="BV47" s="75"/>
      <c r="BW47" s="74">
        <v>20487.001830000001</v>
      </c>
      <c r="BX47" s="75">
        <v>20487.001830000001</v>
      </c>
      <c r="BY47" s="75"/>
      <c r="BZ47" s="75">
        <v>20487.001830000001</v>
      </c>
      <c r="CA47" s="75"/>
      <c r="CB47" s="75"/>
      <c r="CC47" s="75"/>
      <c r="CD47" s="75"/>
      <c r="CE47" s="75"/>
      <c r="CF47" s="75"/>
      <c r="CG47" s="74"/>
      <c r="CH47" s="75"/>
      <c r="CI47" s="75"/>
      <c r="CJ47" s="75"/>
      <c r="CK47" s="74"/>
      <c r="CL47" s="75"/>
      <c r="CM47" s="75"/>
      <c r="CN47" s="75"/>
      <c r="CO47" s="75"/>
      <c r="CP47" s="74"/>
      <c r="CQ47" s="75"/>
      <c r="CR47" s="75"/>
      <c r="CS47" s="75"/>
      <c r="CT47" s="75"/>
      <c r="CU47" s="112"/>
      <c r="CV47" s="97">
        <v>20487.001830000001</v>
      </c>
    </row>
    <row r="48" spans="1:100">
      <c r="A48" s="50"/>
      <c r="B48" s="72"/>
      <c r="C48" s="52"/>
      <c r="D48" s="52" t="s">
        <v>320</v>
      </c>
      <c r="E48" s="52"/>
      <c r="F48" s="73" t="s">
        <v>321</v>
      </c>
      <c r="G48" s="74"/>
      <c r="H48" s="75"/>
      <c r="I48" s="75"/>
      <c r="J48" s="75"/>
      <c r="K48" s="75"/>
      <c r="L48" s="75"/>
      <c r="M48" s="75"/>
      <c r="N48" s="75"/>
      <c r="O48" s="75"/>
      <c r="P48" s="75"/>
      <c r="Q48" s="75"/>
      <c r="R48" s="75"/>
      <c r="S48" s="75"/>
      <c r="T48" s="75"/>
      <c r="U48" s="75"/>
      <c r="V48" s="75"/>
      <c r="W48" s="75"/>
      <c r="X48" s="75"/>
      <c r="Y48" s="74"/>
      <c r="Z48" s="75"/>
      <c r="AA48" s="75"/>
      <c r="AB48" s="75"/>
      <c r="AC48" s="75"/>
      <c r="AD48" s="75"/>
      <c r="AE48" s="75"/>
      <c r="AF48" s="75"/>
      <c r="AG48" s="75"/>
      <c r="AH48" s="74"/>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4"/>
      <c r="BM48" s="75"/>
      <c r="BN48" s="75"/>
      <c r="BO48" s="75"/>
      <c r="BP48" s="75"/>
      <c r="BQ48" s="75"/>
      <c r="BR48" s="75"/>
      <c r="BS48" s="75"/>
      <c r="BT48" s="75"/>
      <c r="BU48" s="75"/>
      <c r="BV48" s="75"/>
      <c r="BW48" s="74">
        <v>1989.10754</v>
      </c>
      <c r="BX48" s="75">
        <v>1694.29808</v>
      </c>
      <c r="BY48" s="75">
        <v>1694.29808</v>
      </c>
      <c r="BZ48" s="75"/>
      <c r="CA48" s="75">
        <v>294.80946</v>
      </c>
      <c r="CB48" s="75">
        <v>18.347770000000001</v>
      </c>
      <c r="CC48" s="75">
        <v>276.46168999999998</v>
      </c>
      <c r="CD48" s="75"/>
      <c r="CE48" s="75"/>
      <c r="CF48" s="75"/>
      <c r="CG48" s="74"/>
      <c r="CH48" s="75"/>
      <c r="CI48" s="75"/>
      <c r="CJ48" s="75"/>
      <c r="CK48" s="74"/>
      <c r="CL48" s="75"/>
      <c r="CM48" s="75"/>
      <c r="CN48" s="75"/>
      <c r="CO48" s="75"/>
      <c r="CP48" s="74"/>
      <c r="CQ48" s="75"/>
      <c r="CR48" s="75"/>
      <c r="CS48" s="75"/>
      <c r="CT48" s="75"/>
      <c r="CU48" s="112"/>
      <c r="CV48" s="97">
        <v>1989.10754</v>
      </c>
    </row>
    <row r="49" spans="1:100">
      <c r="A49" s="50"/>
      <c r="B49" s="72"/>
      <c r="C49" s="52" t="s">
        <v>322</v>
      </c>
      <c r="D49" s="52"/>
      <c r="E49" s="52"/>
      <c r="F49" s="73" t="s">
        <v>323</v>
      </c>
      <c r="G49" s="74"/>
      <c r="H49" s="75"/>
      <c r="I49" s="75"/>
      <c r="J49" s="75"/>
      <c r="K49" s="75"/>
      <c r="L49" s="75"/>
      <c r="M49" s="75"/>
      <c r="N49" s="75"/>
      <c r="O49" s="75"/>
      <c r="P49" s="75"/>
      <c r="Q49" s="75"/>
      <c r="R49" s="75"/>
      <c r="S49" s="75"/>
      <c r="T49" s="75"/>
      <c r="U49" s="75"/>
      <c r="V49" s="75"/>
      <c r="W49" s="75"/>
      <c r="X49" s="75"/>
      <c r="Y49" s="74"/>
      <c r="Z49" s="75"/>
      <c r="AA49" s="75"/>
      <c r="AB49" s="75"/>
      <c r="AC49" s="75"/>
      <c r="AD49" s="75"/>
      <c r="AE49" s="75"/>
      <c r="AF49" s="75"/>
      <c r="AG49" s="75"/>
      <c r="AH49" s="74"/>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4"/>
      <c r="BM49" s="75"/>
      <c r="BN49" s="75"/>
      <c r="BO49" s="75"/>
      <c r="BP49" s="75"/>
      <c r="BQ49" s="75"/>
      <c r="BR49" s="75"/>
      <c r="BS49" s="75"/>
      <c r="BT49" s="75"/>
      <c r="BU49" s="75"/>
      <c r="BV49" s="75"/>
      <c r="BW49" s="74">
        <v>115.46173999999999</v>
      </c>
      <c r="BX49" s="75">
        <v>3.8978600000000001</v>
      </c>
      <c r="BY49" s="75"/>
      <c r="BZ49" s="75">
        <v>3.8978600000000001</v>
      </c>
      <c r="CA49" s="75">
        <v>32.004989999999999</v>
      </c>
      <c r="CB49" s="75"/>
      <c r="CC49" s="75">
        <v>32.004989999999999</v>
      </c>
      <c r="CD49" s="75">
        <v>79.558889999999991</v>
      </c>
      <c r="CE49" s="75">
        <v>29.316800000000001</v>
      </c>
      <c r="CF49" s="75">
        <v>50.242089999999997</v>
      </c>
      <c r="CG49" s="74"/>
      <c r="CH49" s="75"/>
      <c r="CI49" s="75"/>
      <c r="CJ49" s="75"/>
      <c r="CK49" s="74"/>
      <c r="CL49" s="75"/>
      <c r="CM49" s="75"/>
      <c r="CN49" s="75"/>
      <c r="CO49" s="75"/>
      <c r="CP49" s="74"/>
      <c r="CQ49" s="75"/>
      <c r="CR49" s="75"/>
      <c r="CS49" s="75"/>
      <c r="CT49" s="75"/>
      <c r="CU49" s="112"/>
      <c r="CV49" s="97">
        <v>115.46173999999999</v>
      </c>
    </row>
    <row r="50" spans="1:100">
      <c r="A50" s="50"/>
      <c r="B50" s="72"/>
      <c r="C50" s="52"/>
      <c r="D50" s="52" t="s">
        <v>324</v>
      </c>
      <c r="E50" s="52"/>
      <c r="F50" s="73" t="s">
        <v>325</v>
      </c>
      <c r="G50" s="74"/>
      <c r="H50" s="75"/>
      <c r="I50" s="75"/>
      <c r="J50" s="75"/>
      <c r="K50" s="75"/>
      <c r="L50" s="75"/>
      <c r="M50" s="75"/>
      <c r="N50" s="75"/>
      <c r="O50" s="75"/>
      <c r="P50" s="75"/>
      <c r="Q50" s="75"/>
      <c r="R50" s="75"/>
      <c r="S50" s="75"/>
      <c r="T50" s="75"/>
      <c r="U50" s="75"/>
      <c r="V50" s="75"/>
      <c r="W50" s="75"/>
      <c r="X50" s="75"/>
      <c r="Y50" s="74"/>
      <c r="Z50" s="75"/>
      <c r="AA50" s="75"/>
      <c r="AB50" s="75"/>
      <c r="AC50" s="75"/>
      <c r="AD50" s="75"/>
      <c r="AE50" s="75"/>
      <c r="AF50" s="75"/>
      <c r="AG50" s="75"/>
      <c r="AH50" s="74"/>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4"/>
      <c r="BM50" s="75"/>
      <c r="BN50" s="75"/>
      <c r="BO50" s="75"/>
      <c r="BP50" s="75"/>
      <c r="BQ50" s="75"/>
      <c r="BR50" s="75"/>
      <c r="BS50" s="75"/>
      <c r="BT50" s="75"/>
      <c r="BU50" s="75"/>
      <c r="BV50" s="75"/>
      <c r="BW50" s="74">
        <v>3.9007499999999999</v>
      </c>
      <c r="BX50" s="75">
        <v>3.8978600000000001</v>
      </c>
      <c r="BY50" s="75"/>
      <c r="BZ50" s="75">
        <v>3.8978600000000001</v>
      </c>
      <c r="CA50" s="75">
        <v>2.5799999999999998E-3</v>
      </c>
      <c r="CB50" s="75"/>
      <c r="CC50" s="75">
        <v>2.5799999999999998E-3</v>
      </c>
      <c r="CD50" s="75">
        <v>3.1E-4</v>
      </c>
      <c r="CE50" s="75"/>
      <c r="CF50" s="75">
        <v>3.1E-4</v>
      </c>
      <c r="CG50" s="74"/>
      <c r="CH50" s="75"/>
      <c r="CI50" s="75"/>
      <c r="CJ50" s="75"/>
      <c r="CK50" s="74"/>
      <c r="CL50" s="75"/>
      <c r="CM50" s="75"/>
      <c r="CN50" s="75"/>
      <c r="CO50" s="75"/>
      <c r="CP50" s="74"/>
      <c r="CQ50" s="75"/>
      <c r="CR50" s="75"/>
      <c r="CS50" s="75"/>
      <c r="CT50" s="75"/>
      <c r="CU50" s="112"/>
      <c r="CV50" s="97">
        <v>3.9007499999999999</v>
      </c>
    </row>
    <row r="51" spans="1:100">
      <c r="A51" s="50"/>
      <c r="B51" s="72"/>
      <c r="C51" s="52"/>
      <c r="D51" s="52" t="s">
        <v>326</v>
      </c>
      <c r="E51" s="52"/>
      <c r="F51" s="73" t="s">
        <v>327</v>
      </c>
      <c r="G51" s="74"/>
      <c r="H51" s="75"/>
      <c r="I51" s="75"/>
      <c r="J51" s="75"/>
      <c r="K51" s="75"/>
      <c r="L51" s="75"/>
      <c r="M51" s="75"/>
      <c r="N51" s="75"/>
      <c r="O51" s="75"/>
      <c r="P51" s="75"/>
      <c r="Q51" s="75"/>
      <c r="R51" s="75"/>
      <c r="S51" s="75"/>
      <c r="T51" s="75"/>
      <c r="U51" s="75"/>
      <c r="V51" s="75"/>
      <c r="W51" s="75"/>
      <c r="X51" s="75"/>
      <c r="Y51" s="74"/>
      <c r="Z51" s="75"/>
      <c r="AA51" s="75"/>
      <c r="AB51" s="75"/>
      <c r="AC51" s="75"/>
      <c r="AD51" s="75"/>
      <c r="AE51" s="75"/>
      <c r="AF51" s="75"/>
      <c r="AG51" s="75"/>
      <c r="AH51" s="74"/>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4"/>
      <c r="BM51" s="75"/>
      <c r="BN51" s="75"/>
      <c r="BO51" s="75"/>
      <c r="BP51" s="75"/>
      <c r="BQ51" s="75"/>
      <c r="BR51" s="75"/>
      <c r="BS51" s="75"/>
      <c r="BT51" s="75"/>
      <c r="BU51" s="75"/>
      <c r="BV51" s="75"/>
      <c r="BW51" s="74">
        <v>32.002409999999998</v>
      </c>
      <c r="BX51" s="75"/>
      <c r="BY51" s="75"/>
      <c r="BZ51" s="75"/>
      <c r="CA51" s="75">
        <v>32.002409999999998</v>
      </c>
      <c r="CB51" s="75"/>
      <c r="CC51" s="75">
        <v>32.002409999999998</v>
      </c>
      <c r="CD51" s="75"/>
      <c r="CE51" s="75"/>
      <c r="CF51" s="75"/>
      <c r="CG51" s="74"/>
      <c r="CH51" s="75"/>
      <c r="CI51" s="75"/>
      <c r="CJ51" s="75"/>
      <c r="CK51" s="74"/>
      <c r="CL51" s="75"/>
      <c r="CM51" s="75"/>
      <c r="CN51" s="75"/>
      <c r="CO51" s="75"/>
      <c r="CP51" s="74"/>
      <c r="CQ51" s="75"/>
      <c r="CR51" s="75"/>
      <c r="CS51" s="75"/>
      <c r="CT51" s="75"/>
      <c r="CU51" s="112"/>
      <c r="CV51" s="97">
        <v>32.002409999999998</v>
      </c>
    </row>
    <row r="52" spans="1:100">
      <c r="A52" s="50"/>
      <c r="B52" s="72"/>
      <c r="C52" s="52"/>
      <c r="D52" s="52" t="s">
        <v>328</v>
      </c>
      <c r="E52" s="52"/>
      <c r="F52" s="73" t="s">
        <v>329</v>
      </c>
      <c r="G52" s="74"/>
      <c r="H52" s="75"/>
      <c r="I52" s="75"/>
      <c r="J52" s="75"/>
      <c r="K52" s="75"/>
      <c r="L52" s="75"/>
      <c r="M52" s="75"/>
      <c r="N52" s="75"/>
      <c r="O52" s="75"/>
      <c r="P52" s="75"/>
      <c r="Q52" s="75"/>
      <c r="R52" s="75"/>
      <c r="S52" s="75"/>
      <c r="T52" s="75"/>
      <c r="U52" s="75"/>
      <c r="V52" s="75"/>
      <c r="W52" s="75"/>
      <c r="X52" s="75"/>
      <c r="Y52" s="74"/>
      <c r="Z52" s="75"/>
      <c r="AA52" s="75"/>
      <c r="AB52" s="75"/>
      <c r="AC52" s="75"/>
      <c r="AD52" s="75"/>
      <c r="AE52" s="75"/>
      <c r="AF52" s="75"/>
      <c r="AG52" s="75"/>
      <c r="AH52" s="74"/>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4"/>
      <c r="BM52" s="75"/>
      <c r="BN52" s="75"/>
      <c r="BO52" s="75"/>
      <c r="BP52" s="75"/>
      <c r="BQ52" s="75"/>
      <c r="BR52" s="75"/>
      <c r="BS52" s="75"/>
      <c r="BT52" s="75"/>
      <c r="BU52" s="75"/>
      <c r="BV52" s="75"/>
      <c r="BW52" s="74">
        <v>79.558580000000006</v>
      </c>
      <c r="BX52" s="75"/>
      <c r="BY52" s="75"/>
      <c r="BZ52" s="75"/>
      <c r="CA52" s="75"/>
      <c r="CB52" s="75"/>
      <c r="CC52" s="75"/>
      <c r="CD52" s="75">
        <v>79.558580000000006</v>
      </c>
      <c r="CE52" s="75">
        <v>29.316800000000001</v>
      </c>
      <c r="CF52" s="75">
        <v>50.241779999999999</v>
      </c>
      <c r="CG52" s="74"/>
      <c r="CH52" s="75"/>
      <c r="CI52" s="75"/>
      <c r="CJ52" s="75"/>
      <c r="CK52" s="74"/>
      <c r="CL52" s="75"/>
      <c r="CM52" s="75"/>
      <c r="CN52" s="75"/>
      <c r="CO52" s="75"/>
      <c r="CP52" s="74"/>
      <c r="CQ52" s="75"/>
      <c r="CR52" s="75"/>
      <c r="CS52" s="75"/>
      <c r="CT52" s="75"/>
      <c r="CU52" s="112"/>
      <c r="CV52" s="97">
        <v>79.558580000000006</v>
      </c>
    </row>
    <row r="53" spans="1:100">
      <c r="A53" s="50"/>
      <c r="B53" s="72"/>
      <c r="C53" s="52" t="s">
        <v>330</v>
      </c>
      <c r="D53" s="52"/>
      <c r="E53" s="52"/>
      <c r="F53" s="73" t="s">
        <v>331</v>
      </c>
      <c r="G53" s="74"/>
      <c r="H53" s="75"/>
      <c r="I53" s="75"/>
      <c r="J53" s="75"/>
      <c r="K53" s="75"/>
      <c r="L53" s="75"/>
      <c r="M53" s="75"/>
      <c r="N53" s="75"/>
      <c r="O53" s="75"/>
      <c r="P53" s="75"/>
      <c r="Q53" s="75"/>
      <c r="R53" s="75"/>
      <c r="S53" s="75"/>
      <c r="T53" s="75"/>
      <c r="U53" s="75"/>
      <c r="V53" s="75"/>
      <c r="W53" s="75"/>
      <c r="X53" s="75"/>
      <c r="Y53" s="74"/>
      <c r="Z53" s="75"/>
      <c r="AA53" s="75"/>
      <c r="AB53" s="75"/>
      <c r="AC53" s="75"/>
      <c r="AD53" s="75"/>
      <c r="AE53" s="75"/>
      <c r="AF53" s="75"/>
      <c r="AG53" s="75"/>
      <c r="AH53" s="74"/>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4"/>
      <c r="BM53" s="75"/>
      <c r="BN53" s="75"/>
      <c r="BO53" s="75"/>
      <c r="BP53" s="75"/>
      <c r="BQ53" s="75"/>
      <c r="BR53" s="75"/>
      <c r="BS53" s="75"/>
      <c r="BT53" s="75"/>
      <c r="BU53" s="75"/>
      <c r="BV53" s="75"/>
      <c r="BW53" s="74">
        <v>1779.1503699999998</v>
      </c>
      <c r="BX53" s="75">
        <v>1667.5718999999999</v>
      </c>
      <c r="BY53" s="75">
        <v>1660.34728</v>
      </c>
      <c r="BZ53" s="75">
        <v>7.2246199999999998</v>
      </c>
      <c r="CA53" s="75">
        <v>111.57847</v>
      </c>
      <c r="CB53" s="75">
        <v>111.57847</v>
      </c>
      <c r="CC53" s="75"/>
      <c r="CD53" s="75"/>
      <c r="CE53" s="75"/>
      <c r="CF53" s="75"/>
      <c r="CG53" s="74"/>
      <c r="CH53" s="75"/>
      <c r="CI53" s="75"/>
      <c r="CJ53" s="75"/>
      <c r="CK53" s="74"/>
      <c r="CL53" s="75"/>
      <c r="CM53" s="75"/>
      <c r="CN53" s="75"/>
      <c r="CO53" s="75"/>
      <c r="CP53" s="74"/>
      <c r="CQ53" s="75"/>
      <c r="CR53" s="75"/>
      <c r="CS53" s="75"/>
      <c r="CT53" s="75"/>
      <c r="CU53" s="112"/>
      <c r="CV53" s="114">
        <v>1779.1503699999998</v>
      </c>
    </row>
    <row r="54" spans="1:100">
      <c r="A54" s="50"/>
      <c r="B54" s="66" t="s">
        <v>332</v>
      </c>
      <c r="C54" s="67"/>
      <c r="D54" s="67"/>
      <c r="E54" s="67"/>
      <c r="F54" s="68" t="s">
        <v>333</v>
      </c>
      <c r="G54" s="69">
        <v>10237.51419</v>
      </c>
      <c r="H54" s="70">
        <v>9490.5747100000008</v>
      </c>
      <c r="I54" s="70">
        <v>7794.2334800000008</v>
      </c>
      <c r="J54" s="70">
        <v>1408.1503</v>
      </c>
      <c r="K54" s="70">
        <v>859.20414000000005</v>
      </c>
      <c r="L54" s="70">
        <v>2131.5854899999999</v>
      </c>
      <c r="M54" s="70">
        <v>2857.80773</v>
      </c>
      <c r="N54" s="70">
        <v>15.38278</v>
      </c>
      <c r="O54" s="70">
        <v>522.10303999999996</v>
      </c>
      <c r="P54" s="70">
        <v>1580.2628</v>
      </c>
      <c r="Q54" s="70">
        <v>116.07843</v>
      </c>
      <c r="R54" s="70">
        <v>315.86540000000002</v>
      </c>
      <c r="S54" s="70">
        <v>315.86540000000002</v>
      </c>
      <c r="T54" s="70"/>
      <c r="U54" s="70">
        <v>302.22001</v>
      </c>
      <c r="V54" s="70">
        <v>302.22001</v>
      </c>
      <c r="W54" s="70">
        <v>302.22001</v>
      </c>
      <c r="X54" s="70">
        <v>128.85407000000001</v>
      </c>
      <c r="Y54" s="69">
        <v>24.496390000000002</v>
      </c>
      <c r="Z54" s="70">
        <v>24.496390000000002</v>
      </c>
      <c r="AA54" s="70">
        <v>24.496390000000002</v>
      </c>
      <c r="AB54" s="70"/>
      <c r="AC54" s="70"/>
      <c r="AD54" s="70"/>
      <c r="AE54" s="70"/>
      <c r="AF54" s="70"/>
      <c r="AG54" s="70"/>
      <c r="AH54" s="69">
        <v>10351.355509999999</v>
      </c>
      <c r="AI54" s="70">
        <v>639.20739000000003</v>
      </c>
      <c r="AJ54" s="70"/>
      <c r="AK54" s="70"/>
      <c r="AL54" s="70"/>
      <c r="AM54" s="70"/>
      <c r="AN54" s="70"/>
      <c r="AO54" s="70"/>
      <c r="AP54" s="70">
        <v>639.20739000000003</v>
      </c>
      <c r="AQ54" s="70"/>
      <c r="AR54" s="70"/>
      <c r="AS54" s="70">
        <v>32.860239999999997</v>
      </c>
      <c r="AT54" s="70">
        <v>0.19491</v>
      </c>
      <c r="AU54" s="70">
        <v>32.665329999999997</v>
      </c>
      <c r="AV54" s="70">
        <v>9675.8959400000003</v>
      </c>
      <c r="AW54" s="70"/>
      <c r="AX54" s="70"/>
      <c r="AY54" s="70">
        <v>9675.8959400000003</v>
      </c>
      <c r="AZ54" s="70">
        <v>9483.4034300000003</v>
      </c>
      <c r="BA54" s="70"/>
      <c r="BB54" s="70">
        <v>228.39505</v>
      </c>
      <c r="BC54" s="70">
        <v>5207.2213000000002</v>
      </c>
      <c r="BD54" s="70">
        <v>381.96364999999997</v>
      </c>
      <c r="BE54" s="70">
        <v>3631.2812300000001</v>
      </c>
      <c r="BF54" s="70"/>
      <c r="BG54" s="70">
        <v>34.542200000000001</v>
      </c>
      <c r="BH54" s="70">
        <v>192.49251000000001</v>
      </c>
      <c r="BI54" s="70"/>
      <c r="BJ54" s="70"/>
      <c r="BK54" s="70">
        <v>3.39194</v>
      </c>
      <c r="BL54" s="69"/>
      <c r="BM54" s="70"/>
      <c r="BN54" s="70"/>
      <c r="BO54" s="70"/>
      <c r="BP54" s="70"/>
      <c r="BQ54" s="70"/>
      <c r="BR54" s="70"/>
      <c r="BS54" s="70"/>
      <c r="BT54" s="70"/>
      <c r="BU54" s="70"/>
      <c r="BV54" s="70"/>
      <c r="BW54" s="69"/>
      <c r="BX54" s="70"/>
      <c r="BY54" s="70"/>
      <c r="BZ54" s="70"/>
      <c r="CA54" s="70"/>
      <c r="CB54" s="70"/>
      <c r="CC54" s="70"/>
      <c r="CD54" s="70"/>
      <c r="CE54" s="70"/>
      <c r="CF54" s="70"/>
      <c r="CG54" s="69">
        <v>33687.609620000003</v>
      </c>
      <c r="CH54" s="70">
        <v>3749.8986399999999</v>
      </c>
      <c r="CI54" s="70">
        <v>27174.400450000001</v>
      </c>
      <c r="CJ54" s="70">
        <v>1948.7336700000001</v>
      </c>
      <c r="CK54" s="69"/>
      <c r="CL54" s="70"/>
      <c r="CM54" s="70"/>
      <c r="CN54" s="70"/>
      <c r="CO54" s="70"/>
      <c r="CP54" s="69">
        <v>7860.0424099999991</v>
      </c>
      <c r="CQ54" s="70">
        <v>7682.0751599999994</v>
      </c>
      <c r="CR54" s="70">
        <v>7682.0751599999994</v>
      </c>
      <c r="CS54" s="70">
        <v>7682.0751599999994</v>
      </c>
      <c r="CT54" s="70">
        <v>177.96725000000001</v>
      </c>
      <c r="CU54" s="111"/>
      <c r="CV54" s="71">
        <v>62161.018120000001</v>
      </c>
    </row>
    <row r="55" spans="1:100">
      <c r="A55" s="50"/>
      <c r="B55" s="72"/>
      <c r="C55" s="52" t="s">
        <v>334</v>
      </c>
      <c r="D55" s="52"/>
      <c r="E55" s="52"/>
      <c r="F55" s="73" t="s">
        <v>335</v>
      </c>
      <c r="G55" s="74">
        <v>69.832860000000011</v>
      </c>
      <c r="H55" s="75">
        <v>1.7417800000000001</v>
      </c>
      <c r="I55" s="75">
        <v>1.7417800000000001</v>
      </c>
      <c r="J55" s="75"/>
      <c r="K55" s="75"/>
      <c r="L55" s="75"/>
      <c r="M55" s="75"/>
      <c r="N55" s="75"/>
      <c r="O55" s="75">
        <v>1.7417800000000001</v>
      </c>
      <c r="P55" s="75"/>
      <c r="Q55" s="75"/>
      <c r="R55" s="75"/>
      <c r="S55" s="75"/>
      <c r="T55" s="75"/>
      <c r="U55" s="75"/>
      <c r="V55" s="75"/>
      <c r="W55" s="75"/>
      <c r="X55" s="75">
        <v>68.091080000000005</v>
      </c>
      <c r="Y55" s="74"/>
      <c r="Z55" s="75"/>
      <c r="AA55" s="75"/>
      <c r="AB55" s="75"/>
      <c r="AC55" s="75"/>
      <c r="AD55" s="75"/>
      <c r="AE55" s="75"/>
      <c r="AF55" s="75"/>
      <c r="AG55" s="75"/>
      <c r="AH55" s="74">
        <v>106.20076999999999</v>
      </c>
      <c r="AI55" s="75"/>
      <c r="AJ55" s="75"/>
      <c r="AK55" s="75"/>
      <c r="AL55" s="75"/>
      <c r="AM55" s="75"/>
      <c r="AN55" s="75"/>
      <c r="AO55" s="75"/>
      <c r="AP55" s="75"/>
      <c r="AQ55" s="75"/>
      <c r="AR55" s="75"/>
      <c r="AS55" s="75"/>
      <c r="AT55" s="75"/>
      <c r="AU55" s="75"/>
      <c r="AV55" s="75">
        <v>106.20076999999999</v>
      </c>
      <c r="AW55" s="75"/>
      <c r="AX55" s="75"/>
      <c r="AY55" s="75">
        <v>106.20076999999999</v>
      </c>
      <c r="AZ55" s="75">
        <v>4.0641499999999997</v>
      </c>
      <c r="BA55" s="75"/>
      <c r="BB55" s="75"/>
      <c r="BC55" s="75"/>
      <c r="BD55" s="75"/>
      <c r="BE55" s="75"/>
      <c r="BF55" s="75"/>
      <c r="BG55" s="75">
        <v>4.0641499999999997</v>
      </c>
      <c r="BH55" s="75">
        <v>102.13661999999999</v>
      </c>
      <c r="BI55" s="75"/>
      <c r="BJ55" s="75"/>
      <c r="BK55" s="75"/>
      <c r="BL55" s="74"/>
      <c r="BM55" s="75"/>
      <c r="BN55" s="75"/>
      <c r="BO55" s="75"/>
      <c r="BP55" s="75"/>
      <c r="BQ55" s="75"/>
      <c r="BR55" s="75"/>
      <c r="BS55" s="75"/>
      <c r="BT55" s="75"/>
      <c r="BU55" s="75"/>
      <c r="BV55" s="75"/>
      <c r="BW55" s="74"/>
      <c r="BX55" s="75"/>
      <c r="BY55" s="75"/>
      <c r="BZ55" s="75"/>
      <c r="CA55" s="75"/>
      <c r="CB55" s="75"/>
      <c r="CC55" s="75"/>
      <c r="CD55" s="75"/>
      <c r="CE55" s="75"/>
      <c r="CF55" s="75"/>
      <c r="CG55" s="74">
        <v>1174.5111000000002</v>
      </c>
      <c r="CH55" s="75">
        <v>346.27947</v>
      </c>
      <c r="CI55" s="75"/>
      <c r="CJ55" s="75">
        <v>828.23163000000011</v>
      </c>
      <c r="CK55" s="74"/>
      <c r="CL55" s="75"/>
      <c r="CM55" s="75"/>
      <c r="CN55" s="75"/>
      <c r="CO55" s="75"/>
      <c r="CP55" s="74"/>
      <c r="CQ55" s="75"/>
      <c r="CR55" s="75"/>
      <c r="CS55" s="75"/>
      <c r="CT55" s="75"/>
      <c r="CU55" s="112"/>
      <c r="CV55" s="113">
        <v>1350.5447300000001</v>
      </c>
    </row>
    <row r="56" spans="1:100">
      <c r="A56" s="50"/>
      <c r="B56" s="72"/>
      <c r="C56" s="52"/>
      <c r="D56" s="52" t="s">
        <v>336</v>
      </c>
      <c r="E56" s="52"/>
      <c r="F56" s="73" t="s">
        <v>337</v>
      </c>
      <c r="G56" s="74">
        <v>1.7417800000000001</v>
      </c>
      <c r="H56" s="75">
        <v>1.7417800000000001</v>
      </c>
      <c r="I56" s="75">
        <v>1.7417800000000001</v>
      </c>
      <c r="J56" s="75"/>
      <c r="K56" s="75"/>
      <c r="L56" s="75"/>
      <c r="M56" s="75"/>
      <c r="N56" s="75"/>
      <c r="O56" s="75">
        <v>1.7417800000000001</v>
      </c>
      <c r="P56" s="75"/>
      <c r="Q56" s="75"/>
      <c r="R56" s="75"/>
      <c r="S56" s="75"/>
      <c r="T56" s="75"/>
      <c r="U56" s="75"/>
      <c r="V56" s="75"/>
      <c r="W56" s="75"/>
      <c r="X56" s="75"/>
      <c r="Y56" s="74"/>
      <c r="Z56" s="75"/>
      <c r="AA56" s="75"/>
      <c r="AB56" s="75"/>
      <c r="AC56" s="75"/>
      <c r="AD56" s="75"/>
      <c r="AE56" s="75"/>
      <c r="AF56" s="75"/>
      <c r="AG56" s="75"/>
      <c r="AH56" s="74">
        <v>4.0641499999999997</v>
      </c>
      <c r="AI56" s="75"/>
      <c r="AJ56" s="75"/>
      <c r="AK56" s="75"/>
      <c r="AL56" s="75"/>
      <c r="AM56" s="75"/>
      <c r="AN56" s="75"/>
      <c r="AO56" s="75"/>
      <c r="AP56" s="75"/>
      <c r="AQ56" s="75"/>
      <c r="AR56" s="75"/>
      <c r="AS56" s="75"/>
      <c r="AT56" s="75"/>
      <c r="AU56" s="75"/>
      <c r="AV56" s="75">
        <v>4.0641499999999997</v>
      </c>
      <c r="AW56" s="75"/>
      <c r="AX56" s="75"/>
      <c r="AY56" s="75">
        <v>4.0641499999999997</v>
      </c>
      <c r="AZ56" s="75">
        <v>4.0641499999999997</v>
      </c>
      <c r="BA56" s="75"/>
      <c r="BB56" s="75"/>
      <c r="BC56" s="75"/>
      <c r="BD56" s="75"/>
      <c r="BE56" s="75"/>
      <c r="BF56" s="75"/>
      <c r="BG56" s="75">
        <v>4.0641499999999997</v>
      </c>
      <c r="BH56" s="75"/>
      <c r="BI56" s="75"/>
      <c r="BJ56" s="75"/>
      <c r="BK56" s="75"/>
      <c r="BL56" s="74"/>
      <c r="BM56" s="75"/>
      <c r="BN56" s="75"/>
      <c r="BO56" s="75"/>
      <c r="BP56" s="75"/>
      <c r="BQ56" s="75"/>
      <c r="BR56" s="75"/>
      <c r="BS56" s="75"/>
      <c r="BT56" s="75"/>
      <c r="BU56" s="75"/>
      <c r="BV56" s="75"/>
      <c r="BW56" s="74"/>
      <c r="BX56" s="75"/>
      <c r="BY56" s="75"/>
      <c r="BZ56" s="75"/>
      <c r="CA56" s="75"/>
      <c r="CB56" s="75"/>
      <c r="CC56" s="75"/>
      <c r="CD56" s="75"/>
      <c r="CE56" s="75"/>
      <c r="CF56" s="75"/>
      <c r="CG56" s="74">
        <v>473.27255000000002</v>
      </c>
      <c r="CH56" s="75"/>
      <c r="CI56" s="75"/>
      <c r="CJ56" s="75">
        <v>473.27255000000002</v>
      </c>
      <c r="CK56" s="74"/>
      <c r="CL56" s="75"/>
      <c r="CM56" s="75"/>
      <c r="CN56" s="75"/>
      <c r="CO56" s="75"/>
      <c r="CP56" s="74"/>
      <c r="CQ56" s="75"/>
      <c r="CR56" s="75"/>
      <c r="CS56" s="75"/>
      <c r="CT56" s="75"/>
      <c r="CU56" s="112"/>
      <c r="CV56" s="97">
        <v>479.07848000000001</v>
      </c>
    </row>
    <row r="57" spans="1:100">
      <c r="A57" s="50"/>
      <c r="B57" s="72"/>
      <c r="C57" s="52"/>
      <c r="D57" s="52"/>
      <c r="E57" s="52" t="s">
        <v>338</v>
      </c>
      <c r="F57" s="73" t="s">
        <v>339</v>
      </c>
      <c r="G57" s="74">
        <v>1.7417800000000001</v>
      </c>
      <c r="H57" s="75">
        <v>1.7417800000000001</v>
      </c>
      <c r="I57" s="75">
        <v>1.7417800000000001</v>
      </c>
      <c r="J57" s="75"/>
      <c r="K57" s="75"/>
      <c r="L57" s="75"/>
      <c r="M57" s="75"/>
      <c r="N57" s="75"/>
      <c r="O57" s="75">
        <v>1.7417800000000001</v>
      </c>
      <c r="P57" s="75"/>
      <c r="Q57" s="75"/>
      <c r="R57" s="75"/>
      <c r="S57" s="75"/>
      <c r="T57" s="75"/>
      <c r="U57" s="75"/>
      <c r="V57" s="75"/>
      <c r="W57" s="75"/>
      <c r="X57" s="75"/>
      <c r="Y57" s="74"/>
      <c r="Z57" s="75"/>
      <c r="AA57" s="75"/>
      <c r="AB57" s="75"/>
      <c r="AC57" s="75"/>
      <c r="AD57" s="75"/>
      <c r="AE57" s="75"/>
      <c r="AF57" s="75"/>
      <c r="AG57" s="75"/>
      <c r="AH57" s="74">
        <v>4.0641499999999997</v>
      </c>
      <c r="AI57" s="75"/>
      <c r="AJ57" s="75"/>
      <c r="AK57" s="75"/>
      <c r="AL57" s="75"/>
      <c r="AM57" s="75"/>
      <c r="AN57" s="75"/>
      <c r="AO57" s="75"/>
      <c r="AP57" s="75"/>
      <c r="AQ57" s="75"/>
      <c r="AR57" s="75"/>
      <c r="AS57" s="75"/>
      <c r="AT57" s="75"/>
      <c r="AU57" s="75"/>
      <c r="AV57" s="75">
        <v>4.0641499999999997</v>
      </c>
      <c r="AW57" s="75"/>
      <c r="AX57" s="75"/>
      <c r="AY57" s="75">
        <v>4.0641499999999997</v>
      </c>
      <c r="AZ57" s="75">
        <v>4.0641499999999997</v>
      </c>
      <c r="BA57" s="75"/>
      <c r="BB57" s="75"/>
      <c r="BC57" s="75"/>
      <c r="BD57" s="75"/>
      <c r="BE57" s="75"/>
      <c r="BF57" s="75"/>
      <c r="BG57" s="75">
        <v>4.0641499999999997</v>
      </c>
      <c r="BH57" s="75"/>
      <c r="BI57" s="75"/>
      <c r="BJ57" s="75"/>
      <c r="BK57" s="75"/>
      <c r="BL57" s="74"/>
      <c r="BM57" s="75"/>
      <c r="BN57" s="75"/>
      <c r="BO57" s="75"/>
      <c r="BP57" s="75"/>
      <c r="BQ57" s="75"/>
      <c r="BR57" s="75"/>
      <c r="BS57" s="75"/>
      <c r="BT57" s="75"/>
      <c r="BU57" s="75"/>
      <c r="BV57" s="75"/>
      <c r="BW57" s="74"/>
      <c r="BX57" s="75"/>
      <c r="BY57" s="75"/>
      <c r="BZ57" s="75"/>
      <c r="CA57" s="75"/>
      <c r="CB57" s="75"/>
      <c r="CC57" s="75"/>
      <c r="CD57" s="75"/>
      <c r="CE57" s="75"/>
      <c r="CF57" s="75"/>
      <c r="CG57" s="74">
        <v>473.27255000000002</v>
      </c>
      <c r="CH57" s="75"/>
      <c r="CI57" s="75"/>
      <c r="CJ57" s="75">
        <v>473.27255000000002</v>
      </c>
      <c r="CK57" s="74"/>
      <c r="CL57" s="75"/>
      <c r="CM57" s="75"/>
      <c r="CN57" s="75"/>
      <c r="CO57" s="75"/>
      <c r="CP57" s="74"/>
      <c r="CQ57" s="75"/>
      <c r="CR57" s="75"/>
      <c r="CS57" s="75"/>
      <c r="CT57" s="75"/>
      <c r="CU57" s="112"/>
      <c r="CV57" s="97">
        <v>479.07848000000001</v>
      </c>
    </row>
    <row r="58" spans="1:100">
      <c r="A58" s="50"/>
      <c r="B58" s="72"/>
      <c r="C58" s="52"/>
      <c r="D58" s="52" t="s">
        <v>340</v>
      </c>
      <c r="E58" s="52"/>
      <c r="F58" s="73" t="s">
        <v>341</v>
      </c>
      <c r="G58" s="74"/>
      <c r="H58" s="75"/>
      <c r="I58" s="75"/>
      <c r="J58" s="75"/>
      <c r="K58" s="75"/>
      <c r="L58" s="75"/>
      <c r="M58" s="75"/>
      <c r="N58" s="75"/>
      <c r="O58" s="75"/>
      <c r="P58" s="75"/>
      <c r="Q58" s="75"/>
      <c r="R58" s="75"/>
      <c r="S58" s="75"/>
      <c r="T58" s="75"/>
      <c r="U58" s="75"/>
      <c r="V58" s="75"/>
      <c r="W58" s="75"/>
      <c r="X58" s="75"/>
      <c r="Y58" s="74"/>
      <c r="Z58" s="75"/>
      <c r="AA58" s="75"/>
      <c r="AB58" s="75"/>
      <c r="AC58" s="75"/>
      <c r="AD58" s="75"/>
      <c r="AE58" s="75"/>
      <c r="AF58" s="75"/>
      <c r="AG58" s="75"/>
      <c r="AH58" s="74"/>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4"/>
      <c r="BM58" s="75"/>
      <c r="BN58" s="75"/>
      <c r="BO58" s="75"/>
      <c r="BP58" s="75"/>
      <c r="BQ58" s="75"/>
      <c r="BR58" s="75"/>
      <c r="BS58" s="75"/>
      <c r="BT58" s="75"/>
      <c r="BU58" s="75"/>
      <c r="BV58" s="75"/>
      <c r="BW58" s="74"/>
      <c r="BX58" s="75"/>
      <c r="BY58" s="75"/>
      <c r="BZ58" s="75"/>
      <c r="CA58" s="75"/>
      <c r="CB58" s="75"/>
      <c r="CC58" s="75"/>
      <c r="CD58" s="75"/>
      <c r="CE58" s="75"/>
      <c r="CF58" s="75"/>
      <c r="CG58" s="74">
        <v>6.7739999999999995E-2</v>
      </c>
      <c r="CH58" s="75"/>
      <c r="CI58" s="75"/>
      <c r="CJ58" s="75">
        <v>6.7739999999999995E-2</v>
      </c>
      <c r="CK58" s="74"/>
      <c r="CL58" s="75"/>
      <c r="CM58" s="75"/>
      <c r="CN58" s="75"/>
      <c r="CO58" s="75"/>
      <c r="CP58" s="74"/>
      <c r="CQ58" s="75"/>
      <c r="CR58" s="75"/>
      <c r="CS58" s="75"/>
      <c r="CT58" s="75"/>
      <c r="CU58" s="112"/>
      <c r="CV58" s="97">
        <v>6.7739999999999995E-2</v>
      </c>
    </row>
    <row r="59" spans="1:100">
      <c r="A59" s="50"/>
      <c r="B59" s="72"/>
      <c r="C59" s="52"/>
      <c r="D59" s="52" t="s">
        <v>342</v>
      </c>
      <c r="E59" s="52"/>
      <c r="F59" s="73" t="s">
        <v>343</v>
      </c>
      <c r="G59" s="74">
        <v>34.045540000000003</v>
      </c>
      <c r="H59" s="75"/>
      <c r="I59" s="75"/>
      <c r="J59" s="75"/>
      <c r="K59" s="75"/>
      <c r="L59" s="75"/>
      <c r="M59" s="75"/>
      <c r="N59" s="75"/>
      <c r="O59" s="75"/>
      <c r="P59" s="75"/>
      <c r="Q59" s="75"/>
      <c r="R59" s="75"/>
      <c r="S59" s="75"/>
      <c r="T59" s="75"/>
      <c r="U59" s="75"/>
      <c r="V59" s="75"/>
      <c r="W59" s="75"/>
      <c r="X59" s="75">
        <v>34.045540000000003</v>
      </c>
      <c r="Y59" s="74"/>
      <c r="Z59" s="75"/>
      <c r="AA59" s="75"/>
      <c r="AB59" s="75"/>
      <c r="AC59" s="75"/>
      <c r="AD59" s="75"/>
      <c r="AE59" s="75"/>
      <c r="AF59" s="75"/>
      <c r="AG59" s="75"/>
      <c r="AH59" s="74">
        <v>51.068309999999997</v>
      </c>
      <c r="AI59" s="75"/>
      <c r="AJ59" s="75"/>
      <c r="AK59" s="75"/>
      <c r="AL59" s="75"/>
      <c r="AM59" s="75"/>
      <c r="AN59" s="75"/>
      <c r="AO59" s="75"/>
      <c r="AP59" s="75"/>
      <c r="AQ59" s="75"/>
      <c r="AR59" s="75"/>
      <c r="AS59" s="75"/>
      <c r="AT59" s="75"/>
      <c r="AU59" s="75"/>
      <c r="AV59" s="75">
        <v>51.068309999999997</v>
      </c>
      <c r="AW59" s="75"/>
      <c r="AX59" s="75"/>
      <c r="AY59" s="75">
        <v>51.068309999999997</v>
      </c>
      <c r="AZ59" s="75"/>
      <c r="BA59" s="75"/>
      <c r="BB59" s="75"/>
      <c r="BC59" s="75"/>
      <c r="BD59" s="75"/>
      <c r="BE59" s="75"/>
      <c r="BF59" s="75"/>
      <c r="BG59" s="75"/>
      <c r="BH59" s="75">
        <v>51.068309999999997</v>
      </c>
      <c r="BI59" s="75"/>
      <c r="BJ59" s="75"/>
      <c r="BK59" s="75"/>
      <c r="BL59" s="74"/>
      <c r="BM59" s="75"/>
      <c r="BN59" s="75"/>
      <c r="BO59" s="75"/>
      <c r="BP59" s="75"/>
      <c r="BQ59" s="75"/>
      <c r="BR59" s="75"/>
      <c r="BS59" s="75"/>
      <c r="BT59" s="75"/>
      <c r="BU59" s="75"/>
      <c r="BV59" s="75"/>
      <c r="BW59" s="74"/>
      <c r="BX59" s="75"/>
      <c r="BY59" s="75"/>
      <c r="BZ59" s="75"/>
      <c r="CA59" s="75"/>
      <c r="CB59" s="75"/>
      <c r="CC59" s="75"/>
      <c r="CD59" s="75"/>
      <c r="CE59" s="75"/>
      <c r="CF59" s="75"/>
      <c r="CG59" s="74">
        <v>261.08420000000001</v>
      </c>
      <c r="CH59" s="75"/>
      <c r="CI59" s="75"/>
      <c r="CJ59" s="75">
        <v>261.08420000000001</v>
      </c>
      <c r="CK59" s="74"/>
      <c r="CL59" s="75"/>
      <c r="CM59" s="75"/>
      <c r="CN59" s="75"/>
      <c r="CO59" s="75"/>
      <c r="CP59" s="74"/>
      <c r="CQ59" s="75"/>
      <c r="CR59" s="75"/>
      <c r="CS59" s="75"/>
      <c r="CT59" s="75"/>
      <c r="CU59" s="112"/>
      <c r="CV59" s="97">
        <v>346.19805000000002</v>
      </c>
    </row>
    <row r="60" spans="1:100">
      <c r="A60" s="50"/>
      <c r="B60" s="72"/>
      <c r="C60" s="52"/>
      <c r="D60" s="52" t="s">
        <v>344</v>
      </c>
      <c r="E60" s="52"/>
      <c r="F60" s="73" t="s">
        <v>345</v>
      </c>
      <c r="G60" s="74">
        <v>34.045540000000003</v>
      </c>
      <c r="H60" s="75"/>
      <c r="I60" s="75"/>
      <c r="J60" s="75"/>
      <c r="K60" s="75"/>
      <c r="L60" s="75"/>
      <c r="M60" s="75"/>
      <c r="N60" s="75"/>
      <c r="O60" s="75"/>
      <c r="P60" s="75"/>
      <c r="Q60" s="75"/>
      <c r="R60" s="75"/>
      <c r="S60" s="75"/>
      <c r="T60" s="75"/>
      <c r="U60" s="75"/>
      <c r="V60" s="75"/>
      <c r="W60" s="75"/>
      <c r="X60" s="75">
        <v>34.045540000000003</v>
      </c>
      <c r="Y60" s="74"/>
      <c r="Z60" s="75"/>
      <c r="AA60" s="75"/>
      <c r="AB60" s="75"/>
      <c r="AC60" s="75"/>
      <c r="AD60" s="75"/>
      <c r="AE60" s="75"/>
      <c r="AF60" s="75"/>
      <c r="AG60" s="75"/>
      <c r="AH60" s="74">
        <v>51.068309999999997</v>
      </c>
      <c r="AI60" s="75"/>
      <c r="AJ60" s="75"/>
      <c r="AK60" s="75"/>
      <c r="AL60" s="75"/>
      <c r="AM60" s="75"/>
      <c r="AN60" s="75"/>
      <c r="AO60" s="75"/>
      <c r="AP60" s="75"/>
      <c r="AQ60" s="75"/>
      <c r="AR60" s="75"/>
      <c r="AS60" s="75"/>
      <c r="AT60" s="75"/>
      <c r="AU60" s="75"/>
      <c r="AV60" s="75">
        <v>51.068309999999997</v>
      </c>
      <c r="AW60" s="75"/>
      <c r="AX60" s="75"/>
      <c r="AY60" s="75">
        <v>51.068309999999997</v>
      </c>
      <c r="AZ60" s="75"/>
      <c r="BA60" s="75"/>
      <c r="BB60" s="75"/>
      <c r="BC60" s="75"/>
      <c r="BD60" s="75"/>
      <c r="BE60" s="75"/>
      <c r="BF60" s="75"/>
      <c r="BG60" s="75"/>
      <c r="BH60" s="75">
        <v>51.068309999999997</v>
      </c>
      <c r="BI60" s="75"/>
      <c r="BJ60" s="75"/>
      <c r="BK60" s="75"/>
      <c r="BL60" s="74"/>
      <c r="BM60" s="75"/>
      <c r="BN60" s="75"/>
      <c r="BO60" s="75"/>
      <c r="BP60" s="75"/>
      <c r="BQ60" s="75"/>
      <c r="BR60" s="75"/>
      <c r="BS60" s="75"/>
      <c r="BT60" s="75"/>
      <c r="BU60" s="75"/>
      <c r="BV60" s="75"/>
      <c r="BW60" s="74"/>
      <c r="BX60" s="75"/>
      <c r="BY60" s="75"/>
      <c r="BZ60" s="75"/>
      <c r="CA60" s="75"/>
      <c r="CB60" s="75"/>
      <c r="CC60" s="75"/>
      <c r="CD60" s="75"/>
      <c r="CE60" s="75"/>
      <c r="CF60" s="75"/>
      <c r="CG60" s="74">
        <v>440.08661000000001</v>
      </c>
      <c r="CH60" s="75">
        <v>346.27947</v>
      </c>
      <c r="CI60" s="75"/>
      <c r="CJ60" s="75">
        <v>93.807140000000004</v>
      </c>
      <c r="CK60" s="74"/>
      <c r="CL60" s="75"/>
      <c r="CM60" s="75"/>
      <c r="CN60" s="75"/>
      <c r="CO60" s="75"/>
      <c r="CP60" s="74"/>
      <c r="CQ60" s="75"/>
      <c r="CR60" s="75"/>
      <c r="CS60" s="75"/>
      <c r="CT60" s="75"/>
      <c r="CU60" s="112"/>
      <c r="CV60" s="97">
        <v>525.20046000000002</v>
      </c>
    </row>
    <row r="61" spans="1:100">
      <c r="A61" s="50"/>
      <c r="B61" s="72"/>
      <c r="C61" s="52" t="s">
        <v>346</v>
      </c>
      <c r="D61" s="52"/>
      <c r="E61" s="52"/>
      <c r="F61" s="73" t="s">
        <v>347</v>
      </c>
      <c r="G61" s="74"/>
      <c r="H61" s="75"/>
      <c r="I61" s="75"/>
      <c r="J61" s="75"/>
      <c r="K61" s="75"/>
      <c r="L61" s="75"/>
      <c r="M61" s="75"/>
      <c r="N61" s="75"/>
      <c r="O61" s="75"/>
      <c r="P61" s="75"/>
      <c r="Q61" s="75"/>
      <c r="R61" s="75"/>
      <c r="S61" s="75"/>
      <c r="T61" s="75"/>
      <c r="U61" s="75"/>
      <c r="V61" s="75"/>
      <c r="W61" s="75"/>
      <c r="X61" s="75"/>
      <c r="Y61" s="74"/>
      <c r="Z61" s="75"/>
      <c r="AA61" s="75"/>
      <c r="AB61" s="75"/>
      <c r="AC61" s="75"/>
      <c r="AD61" s="75"/>
      <c r="AE61" s="75"/>
      <c r="AF61" s="75"/>
      <c r="AG61" s="75"/>
      <c r="AH61" s="74"/>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4"/>
      <c r="BM61" s="75"/>
      <c r="BN61" s="75"/>
      <c r="BO61" s="75"/>
      <c r="BP61" s="75"/>
      <c r="BQ61" s="75"/>
      <c r="BR61" s="75"/>
      <c r="BS61" s="75"/>
      <c r="BT61" s="75"/>
      <c r="BU61" s="75"/>
      <c r="BV61" s="75"/>
      <c r="BW61" s="74"/>
      <c r="BX61" s="75"/>
      <c r="BY61" s="75"/>
      <c r="BZ61" s="75"/>
      <c r="CA61" s="75"/>
      <c r="CB61" s="75"/>
      <c r="CC61" s="75"/>
      <c r="CD61" s="75"/>
      <c r="CE61" s="75"/>
      <c r="CF61" s="75"/>
      <c r="CG61" s="74">
        <v>23950.920140000002</v>
      </c>
      <c r="CH61" s="75">
        <v>2983.8390100000001</v>
      </c>
      <c r="CI61" s="75">
        <v>20963.786380000001</v>
      </c>
      <c r="CJ61" s="75">
        <v>3.2947500000000001</v>
      </c>
      <c r="CK61" s="74"/>
      <c r="CL61" s="75"/>
      <c r="CM61" s="75"/>
      <c r="CN61" s="75"/>
      <c r="CO61" s="75"/>
      <c r="CP61" s="74"/>
      <c r="CQ61" s="75"/>
      <c r="CR61" s="75"/>
      <c r="CS61" s="75"/>
      <c r="CT61" s="75"/>
      <c r="CU61" s="112"/>
      <c r="CV61" s="97">
        <v>23950.920140000002</v>
      </c>
    </row>
    <row r="62" spans="1:100">
      <c r="A62" s="50"/>
      <c r="B62" s="72"/>
      <c r="C62" s="52" t="s">
        <v>348</v>
      </c>
      <c r="D62" s="52"/>
      <c r="E62" s="52"/>
      <c r="F62" s="73" t="s">
        <v>349</v>
      </c>
      <c r="G62" s="74">
        <v>35.077219999999997</v>
      </c>
      <c r="H62" s="75"/>
      <c r="I62" s="75"/>
      <c r="J62" s="75"/>
      <c r="K62" s="75"/>
      <c r="L62" s="75"/>
      <c r="M62" s="75"/>
      <c r="N62" s="75"/>
      <c r="O62" s="75"/>
      <c r="P62" s="75"/>
      <c r="Q62" s="75"/>
      <c r="R62" s="75"/>
      <c r="S62" s="75"/>
      <c r="T62" s="75"/>
      <c r="U62" s="75"/>
      <c r="V62" s="75"/>
      <c r="W62" s="75"/>
      <c r="X62" s="75">
        <v>35.077219999999997</v>
      </c>
      <c r="Y62" s="74"/>
      <c r="Z62" s="75"/>
      <c r="AA62" s="75"/>
      <c r="AB62" s="75"/>
      <c r="AC62" s="75"/>
      <c r="AD62" s="75"/>
      <c r="AE62" s="75"/>
      <c r="AF62" s="75"/>
      <c r="AG62" s="75"/>
      <c r="AH62" s="74">
        <v>52.615830000000003</v>
      </c>
      <c r="AI62" s="75"/>
      <c r="AJ62" s="75"/>
      <c r="AK62" s="75"/>
      <c r="AL62" s="75"/>
      <c r="AM62" s="75"/>
      <c r="AN62" s="75"/>
      <c r="AO62" s="75"/>
      <c r="AP62" s="75"/>
      <c r="AQ62" s="75"/>
      <c r="AR62" s="75"/>
      <c r="AS62" s="75"/>
      <c r="AT62" s="75"/>
      <c r="AU62" s="75"/>
      <c r="AV62" s="75">
        <v>52.615830000000003</v>
      </c>
      <c r="AW62" s="75"/>
      <c r="AX62" s="75"/>
      <c r="AY62" s="75">
        <v>52.615830000000003</v>
      </c>
      <c r="AZ62" s="75"/>
      <c r="BA62" s="75"/>
      <c r="BB62" s="75"/>
      <c r="BC62" s="75"/>
      <c r="BD62" s="75"/>
      <c r="BE62" s="75"/>
      <c r="BF62" s="75"/>
      <c r="BG62" s="75"/>
      <c r="BH62" s="75">
        <v>52.615830000000003</v>
      </c>
      <c r="BI62" s="75"/>
      <c r="BJ62" s="75"/>
      <c r="BK62" s="75"/>
      <c r="BL62" s="74"/>
      <c r="BM62" s="75"/>
      <c r="BN62" s="75"/>
      <c r="BO62" s="75"/>
      <c r="BP62" s="75"/>
      <c r="BQ62" s="75"/>
      <c r="BR62" s="75"/>
      <c r="BS62" s="75"/>
      <c r="BT62" s="75"/>
      <c r="BU62" s="75"/>
      <c r="BV62" s="75"/>
      <c r="BW62" s="74"/>
      <c r="BX62" s="75"/>
      <c r="BY62" s="75"/>
      <c r="BZ62" s="75"/>
      <c r="CA62" s="75"/>
      <c r="CB62" s="75"/>
      <c r="CC62" s="75"/>
      <c r="CD62" s="75"/>
      <c r="CE62" s="75"/>
      <c r="CF62" s="75"/>
      <c r="CG62" s="74">
        <v>87.693049999999999</v>
      </c>
      <c r="CH62" s="75"/>
      <c r="CI62" s="75"/>
      <c r="CJ62" s="75">
        <v>87.693049999999999</v>
      </c>
      <c r="CK62" s="74"/>
      <c r="CL62" s="75"/>
      <c r="CM62" s="75"/>
      <c r="CN62" s="75"/>
      <c r="CO62" s="75"/>
      <c r="CP62" s="74"/>
      <c r="CQ62" s="75"/>
      <c r="CR62" s="75"/>
      <c r="CS62" s="75"/>
      <c r="CT62" s="75"/>
      <c r="CU62" s="112"/>
      <c r="CV62" s="97">
        <v>175.3861</v>
      </c>
    </row>
    <row r="63" spans="1:100">
      <c r="A63" s="50"/>
      <c r="B63" s="72"/>
      <c r="C63" s="52" t="s">
        <v>350</v>
      </c>
      <c r="D63" s="52"/>
      <c r="E63" s="52"/>
      <c r="F63" s="73" t="s">
        <v>351</v>
      </c>
      <c r="G63" s="74"/>
      <c r="H63" s="75"/>
      <c r="I63" s="75"/>
      <c r="J63" s="75"/>
      <c r="K63" s="75"/>
      <c r="L63" s="75"/>
      <c r="M63" s="75"/>
      <c r="N63" s="75"/>
      <c r="O63" s="75"/>
      <c r="P63" s="75"/>
      <c r="Q63" s="75"/>
      <c r="R63" s="75"/>
      <c r="S63" s="75"/>
      <c r="T63" s="75"/>
      <c r="U63" s="75"/>
      <c r="V63" s="75"/>
      <c r="W63" s="75"/>
      <c r="X63" s="75"/>
      <c r="Y63" s="74"/>
      <c r="Z63" s="75"/>
      <c r="AA63" s="75"/>
      <c r="AB63" s="75"/>
      <c r="AC63" s="75"/>
      <c r="AD63" s="75"/>
      <c r="AE63" s="75"/>
      <c r="AF63" s="75"/>
      <c r="AG63" s="75"/>
      <c r="AH63" s="74"/>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4"/>
      <c r="BM63" s="75"/>
      <c r="BN63" s="75"/>
      <c r="BO63" s="75"/>
      <c r="BP63" s="75"/>
      <c r="BQ63" s="75"/>
      <c r="BR63" s="75"/>
      <c r="BS63" s="75"/>
      <c r="BT63" s="75"/>
      <c r="BU63" s="75"/>
      <c r="BV63" s="75"/>
      <c r="BW63" s="74"/>
      <c r="BX63" s="75"/>
      <c r="BY63" s="75"/>
      <c r="BZ63" s="75"/>
      <c r="CA63" s="75"/>
      <c r="CB63" s="75"/>
      <c r="CC63" s="75"/>
      <c r="CD63" s="75"/>
      <c r="CE63" s="75"/>
      <c r="CF63" s="75"/>
      <c r="CG63" s="74">
        <v>816.64035000000001</v>
      </c>
      <c r="CH63" s="75"/>
      <c r="CI63" s="75"/>
      <c r="CJ63" s="75">
        <v>2.0634899999999998</v>
      </c>
      <c r="CK63" s="74"/>
      <c r="CL63" s="75"/>
      <c r="CM63" s="75"/>
      <c r="CN63" s="75"/>
      <c r="CO63" s="75"/>
      <c r="CP63" s="74">
        <v>177.96725000000001</v>
      </c>
      <c r="CQ63" s="75"/>
      <c r="CR63" s="75"/>
      <c r="CS63" s="75"/>
      <c r="CT63" s="75">
        <v>177.96725000000001</v>
      </c>
      <c r="CU63" s="112"/>
      <c r="CV63" s="97">
        <v>994.60760000000005</v>
      </c>
    </row>
    <row r="64" spans="1:100">
      <c r="A64" s="50"/>
      <c r="B64" s="72"/>
      <c r="C64" s="52" t="s">
        <v>352</v>
      </c>
      <c r="D64" s="52"/>
      <c r="E64" s="52"/>
      <c r="F64" s="73" t="s">
        <v>353</v>
      </c>
      <c r="G64" s="74">
        <v>521.41863000000001</v>
      </c>
      <c r="H64" s="75">
        <v>520.36126000000002</v>
      </c>
      <c r="I64" s="75">
        <v>520.36126000000002</v>
      </c>
      <c r="J64" s="75"/>
      <c r="K64" s="75"/>
      <c r="L64" s="75"/>
      <c r="M64" s="75"/>
      <c r="N64" s="75"/>
      <c r="O64" s="75">
        <v>520.36126000000002</v>
      </c>
      <c r="P64" s="75"/>
      <c r="Q64" s="75"/>
      <c r="R64" s="75"/>
      <c r="S64" s="75"/>
      <c r="T64" s="75"/>
      <c r="U64" s="75"/>
      <c r="V64" s="75"/>
      <c r="W64" s="75"/>
      <c r="X64" s="75">
        <v>1.0573699999999999</v>
      </c>
      <c r="Y64" s="74"/>
      <c r="Z64" s="75"/>
      <c r="AA64" s="75"/>
      <c r="AB64" s="75"/>
      <c r="AC64" s="75"/>
      <c r="AD64" s="75"/>
      <c r="AE64" s="75"/>
      <c r="AF64" s="75"/>
      <c r="AG64" s="75"/>
      <c r="AH64" s="74">
        <v>1.58605</v>
      </c>
      <c r="AI64" s="75"/>
      <c r="AJ64" s="75"/>
      <c r="AK64" s="75"/>
      <c r="AL64" s="75"/>
      <c r="AM64" s="75"/>
      <c r="AN64" s="75"/>
      <c r="AO64" s="75"/>
      <c r="AP64" s="75"/>
      <c r="AQ64" s="75"/>
      <c r="AR64" s="75"/>
      <c r="AS64" s="75"/>
      <c r="AT64" s="75"/>
      <c r="AU64" s="75"/>
      <c r="AV64" s="75">
        <v>1.58605</v>
      </c>
      <c r="AW64" s="75"/>
      <c r="AX64" s="75"/>
      <c r="AY64" s="75">
        <v>1.58605</v>
      </c>
      <c r="AZ64" s="75"/>
      <c r="BA64" s="75"/>
      <c r="BB64" s="75"/>
      <c r="BC64" s="75"/>
      <c r="BD64" s="75"/>
      <c r="BE64" s="75"/>
      <c r="BF64" s="75"/>
      <c r="BG64" s="75"/>
      <c r="BH64" s="75">
        <v>1.58605</v>
      </c>
      <c r="BI64" s="75"/>
      <c r="BJ64" s="75"/>
      <c r="BK64" s="75"/>
      <c r="BL64" s="74"/>
      <c r="BM64" s="75"/>
      <c r="BN64" s="75"/>
      <c r="BO64" s="75"/>
      <c r="BP64" s="75"/>
      <c r="BQ64" s="75"/>
      <c r="BR64" s="75"/>
      <c r="BS64" s="75"/>
      <c r="BT64" s="75"/>
      <c r="BU64" s="75"/>
      <c r="BV64" s="75"/>
      <c r="BW64" s="74"/>
      <c r="BX64" s="75"/>
      <c r="BY64" s="75"/>
      <c r="BZ64" s="75"/>
      <c r="CA64" s="75"/>
      <c r="CB64" s="75"/>
      <c r="CC64" s="75"/>
      <c r="CD64" s="75"/>
      <c r="CE64" s="75"/>
      <c r="CF64" s="75"/>
      <c r="CG64" s="74">
        <v>271.97964000000002</v>
      </c>
      <c r="CH64" s="75">
        <v>20.125150000000001</v>
      </c>
      <c r="CI64" s="75"/>
      <c r="CJ64" s="75">
        <v>251.85449</v>
      </c>
      <c r="CK64" s="74"/>
      <c r="CL64" s="75"/>
      <c r="CM64" s="75"/>
      <c r="CN64" s="75"/>
      <c r="CO64" s="75"/>
      <c r="CP64" s="74">
        <v>7682.0384199999999</v>
      </c>
      <c r="CQ64" s="75">
        <v>7682.0384199999999</v>
      </c>
      <c r="CR64" s="75">
        <v>7682.0384199999999</v>
      </c>
      <c r="CS64" s="75">
        <v>7682.0384199999999</v>
      </c>
      <c r="CT64" s="75"/>
      <c r="CU64" s="112"/>
      <c r="CV64" s="97">
        <v>8477.0227400000003</v>
      </c>
    </row>
    <row r="65" spans="1:100">
      <c r="A65" s="50"/>
      <c r="B65" s="72"/>
      <c r="C65" s="52"/>
      <c r="D65" s="52" t="s">
        <v>354</v>
      </c>
      <c r="E65" s="52"/>
      <c r="F65" s="73" t="s">
        <v>355</v>
      </c>
      <c r="G65" s="74">
        <v>521.41863000000001</v>
      </c>
      <c r="H65" s="75">
        <v>520.36126000000002</v>
      </c>
      <c r="I65" s="75">
        <v>520.36126000000002</v>
      </c>
      <c r="J65" s="75"/>
      <c r="K65" s="75"/>
      <c r="L65" s="75"/>
      <c r="M65" s="75"/>
      <c r="N65" s="75"/>
      <c r="O65" s="75">
        <v>520.36126000000002</v>
      </c>
      <c r="P65" s="75"/>
      <c r="Q65" s="75"/>
      <c r="R65" s="75"/>
      <c r="S65" s="75"/>
      <c r="T65" s="75"/>
      <c r="U65" s="75"/>
      <c r="V65" s="75"/>
      <c r="W65" s="75"/>
      <c r="X65" s="75">
        <v>1.0573699999999999</v>
      </c>
      <c r="Y65" s="74"/>
      <c r="Z65" s="75"/>
      <c r="AA65" s="75"/>
      <c r="AB65" s="75"/>
      <c r="AC65" s="75"/>
      <c r="AD65" s="75"/>
      <c r="AE65" s="75"/>
      <c r="AF65" s="75"/>
      <c r="AG65" s="75"/>
      <c r="AH65" s="74">
        <v>1.58605</v>
      </c>
      <c r="AI65" s="75"/>
      <c r="AJ65" s="75"/>
      <c r="AK65" s="75"/>
      <c r="AL65" s="75"/>
      <c r="AM65" s="75"/>
      <c r="AN65" s="75"/>
      <c r="AO65" s="75"/>
      <c r="AP65" s="75"/>
      <c r="AQ65" s="75"/>
      <c r="AR65" s="75"/>
      <c r="AS65" s="75"/>
      <c r="AT65" s="75"/>
      <c r="AU65" s="75"/>
      <c r="AV65" s="75">
        <v>1.58605</v>
      </c>
      <c r="AW65" s="75"/>
      <c r="AX65" s="75"/>
      <c r="AY65" s="75">
        <v>1.58605</v>
      </c>
      <c r="AZ65" s="75"/>
      <c r="BA65" s="75"/>
      <c r="BB65" s="75"/>
      <c r="BC65" s="75"/>
      <c r="BD65" s="75"/>
      <c r="BE65" s="75"/>
      <c r="BF65" s="75"/>
      <c r="BG65" s="75"/>
      <c r="BH65" s="75">
        <v>1.58605</v>
      </c>
      <c r="BI65" s="75"/>
      <c r="BJ65" s="75"/>
      <c r="BK65" s="75"/>
      <c r="BL65" s="74"/>
      <c r="BM65" s="75"/>
      <c r="BN65" s="75"/>
      <c r="BO65" s="75"/>
      <c r="BP65" s="75"/>
      <c r="BQ65" s="75"/>
      <c r="BR65" s="75"/>
      <c r="BS65" s="75"/>
      <c r="BT65" s="75"/>
      <c r="BU65" s="75"/>
      <c r="BV65" s="75"/>
      <c r="BW65" s="74"/>
      <c r="BX65" s="75"/>
      <c r="BY65" s="75"/>
      <c r="BZ65" s="75"/>
      <c r="CA65" s="75"/>
      <c r="CB65" s="75"/>
      <c r="CC65" s="75"/>
      <c r="CD65" s="75"/>
      <c r="CE65" s="75"/>
      <c r="CF65" s="75"/>
      <c r="CG65" s="74">
        <v>271.97964000000002</v>
      </c>
      <c r="CH65" s="75">
        <v>20.125150000000001</v>
      </c>
      <c r="CI65" s="75"/>
      <c r="CJ65" s="75">
        <v>251.85449</v>
      </c>
      <c r="CK65" s="74"/>
      <c r="CL65" s="75"/>
      <c r="CM65" s="75"/>
      <c r="CN65" s="75"/>
      <c r="CO65" s="75"/>
      <c r="CP65" s="74">
        <v>7682.0384199999999</v>
      </c>
      <c r="CQ65" s="75">
        <v>7682.0384199999999</v>
      </c>
      <c r="CR65" s="75">
        <v>7682.0384199999999</v>
      </c>
      <c r="CS65" s="75">
        <v>7682.0384199999999</v>
      </c>
      <c r="CT65" s="75"/>
      <c r="CU65" s="112"/>
      <c r="CV65" s="97">
        <v>8477.0227400000003</v>
      </c>
    </row>
    <row r="66" spans="1:100">
      <c r="A66" s="50"/>
      <c r="B66" s="72"/>
      <c r="C66" s="52"/>
      <c r="D66" s="52"/>
      <c r="E66" s="52" t="s">
        <v>356</v>
      </c>
      <c r="F66" s="73" t="s">
        <v>357</v>
      </c>
      <c r="G66" s="74">
        <v>520.36126000000002</v>
      </c>
      <c r="H66" s="75">
        <v>520.36126000000002</v>
      </c>
      <c r="I66" s="75">
        <v>520.36126000000002</v>
      </c>
      <c r="J66" s="75"/>
      <c r="K66" s="75"/>
      <c r="L66" s="75"/>
      <c r="M66" s="75"/>
      <c r="N66" s="75"/>
      <c r="O66" s="75">
        <v>520.36126000000002</v>
      </c>
      <c r="P66" s="75"/>
      <c r="Q66" s="75"/>
      <c r="R66" s="75"/>
      <c r="S66" s="75"/>
      <c r="T66" s="75"/>
      <c r="U66" s="75"/>
      <c r="V66" s="75"/>
      <c r="W66" s="75"/>
      <c r="X66" s="75"/>
      <c r="Y66" s="74"/>
      <c r="Z66" s="75"/>
      <c r="AA66" s="75"/>
      <c r="AB66" s="75"/>
      <c r="AC66" s="75"/>
      <c r="AD66" s="75"/>
      <c r="AE66" s="75"/>
      <c r="AF66" s="75"/>
      <c r="AG66" s="75"/>
      <c r="AH66" s="74"/>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4"/>
      <c r="BM66" s="75"/>
      <c r="BN66" s="75"/>
      <c r="BO66" s="75"/>
      <c r="BP66" s="75"/>
      <c r="BQ66" s="75"/>
      <c r="BR66" s="75"/>
      <c r="BS66" s="75"/>
      <c r="BT66" s="75"/>
      <c r="BU66" s="75"/>
      <c r="BV66" s="75"/>
      <c r="BW66" s="74"/>
      <c r="BX66" s="75"/>
      <c r="BY66" s="75"/>
      <c r="BZ66" s="75"/>
      <c r="CA66" s="75"/>
      <c r="CB66" s="75"/>
      <c r="CC66" s="75"/>
      <c r="CD66" s="75"/>
      <c r="CE66" s="75"/>
      <c r="CF66" s="75"/>
      <c r="CG66" s="74"/>
      <c r="CH66" s="75"/>
      <c r="CI66" s="75"/>
      <c r="CJ66" s="75"/>
      <c r="CK66" s="74"/>
      <c r="CL66" s="75"/>
      <c r="CM66" s="75"/>
      <c r="CN66" s="75"/>
      <c r="CO66" s="75"/>
      <c r="CP66" s="74"/>
      <c r="CQ66" s="75"/>
      <c r="CR66" s="75"/>
      <c r="CS66" s="75"/>
      <c r="CT66" s="75"/>
      <c r="CU66" s="112"/>
      <c r="CV66" s="97">
        <v>520.36126000000002</v>
      </c>
    </row>
    <row r="67" spans="1:100">
      <c r="A67" s="50"/>
      <c r="B67" s="72"/>
      <c r="C67" s="52"/>
      <c r="D67" s="52"/>
      <c r="E67" s="52" t="s">
        <v>358</v>
      </c>
      <c r="F67" s="73" t="s">
        <v>359</v>
      </c>
      <c r="G67" s="74">
        <v>1.0573699999999999</v>
      </c>
      <c r="H67" s="75"/>
      <c r="I67" s="75"/>
      <c r="J67" s="75"/>
      <c r="K67" s="75"/>
      <c r="L67" s="75"/>
      <c r="M67" s="75"/>
      <c r="N67" s="75"/>
      <c r="O67" s="75"/>
      <c r="P67" s="75"/>
      <c r="Q67" s="75"/>
      <c r="R67" s="75"/>
      <c r="S67" s="75"/>
      <c r="T67" s="75"/>
      <c r="U67" s="75"/>
      <c r="V67" s="75"/>
      <c r="W67" s="75"/>
      <c r="X67" s="75">
        <v>1.0573699999999999</v>
      </c>
      <c r="Y67" s="74"/>
      <c r="Z67" s="75"/>
      <c r="AA67" s="75"/>
      <c r="AB67" s="75"/>
      <c r="AC67" s="75"/>
      <c r="AD67" s="75"/>
      <c r="AE67" s="75"/>
      <c r="AF67" s="75"/>
      <c r="AG67" s="75"/>
      <c r="AH67" s="74">
        <v>1.58605</v>
      </c>
      <c r="AI67" s="75"/>
      <c r="AJ67" s="75"/>
      <c r="AK67" s="75"/>
      <c r="AL67" s="75"/>
      <c r="AM67" s="75"/>
      <c r="AN67" s="75"/>
      <c r="AO67" s="75"/>
      <c r="AP67" s="75"/>
      <c r="AQ67" s="75"/>
      <c r="AR67" s="75"/>
      <c r="AS67" s="75"/>
      <c r="AT67" s="75"/>
      <c r="AU67" s="75"/>
      <c r="AV67" s="75">
        <v>1.58605</v>
      </c>
      <c r="AW67" s="75"/>
      <c r="AX67" s="75"/>
      <c r="AY67" s="75">
        <v>1.58605</v>
      </c>
      <c r="AZ67" s="75"/>
      <c r="BA67" s="75"/>
      <c r="BB67" s="75"/>
      <c r="BC67" s="75"/>
      <c r="BD67" s="75"/>
      <c r="BE67" s="75"/>
      <c r="BF67" s="75"/>
      <c r="BG67" s="75"/>
      <c r="BH67" s="75">
        <v>1.58605</v>
      </c>
      <c r="BI67" s="75"/>
      <c r="BJ67" s="75"/>
      <c r="BK67" s="75"/>
      <c r="BL67" s="74"/>
      <c r="BM67" s="75"/>
      <c r="BN67" s="75"/>
      <c r="BO67" s="75"/>
      <c r="BP67" s="75"/>
      <c r="BQ67" s="75"/>
      <c r="BR67" s="75"/>
      <c r="BS67" s="75"/>
      <c r="BT67" s="75"/>
      <c r="BU67" s="75"/>
      <c r="BV67" s="75"/>
      <c r="BW67" s="74"/>
      <c r="BX67" s="75"/>
      <c r="BY67" s="75"/>
      <c r="BZ67" s="75"/>
      <c r="CA67" s="75"/>
      <c r="CB67" s="75"/>
      <c r="CC67" s="75"/>
      <c r="CD67" s="75"/>
      <c r="CE67" s="75"/>
      <c r="CF67" s="75"/>
      <c r="CG67" s="74">
        <v>271.97964000000002</v>
      </c>
      <c r="CH67" s="75">
        <v>20.125150000000001</v>
      </c>
      <c r="CI67" s="75"/>
      <c r="CJ67" s="75">
        <v>251.85449</v>
      </c>
      <c r="CK67" s="74"/>
      <c r="CL67" s="75"/>
      <c r="CM67" s="75"/>
      <c r="CN67" s="75"/>
      <c r="CO67" s="75"/>
      <c r="CP67" s="74">
        <v>7682.0384199999999</v>
      </c>
      <c r="CQ67" s="75">
        <v>7682.0384199999999</v>
      </c>
      <c r="CR67" s="75">
        <v>7682.0384199999999</v>
      </c>
      <c r="CS67" s="75">
        <v>7682.0384199999999</v>
      </c>
      <c r="CT67" s="75"/>
      <c r="CU67" s="112"/>
      <c r="CV67" s="97">
        <v>7956.6614799999998</v>
      </c>
    </row>
    <row r="68" spans="1:100">
      <c r="A68" s="50"/>
      <c r="B68" s="72"/>
      <c r="C68" s="52" t="s">
        <v>360</v>
      </c>
      <c r="D68" s="52"/>
      <c r="E68" s="52"/>
      <c r="F68" s="73" t="s">
        <v>361</v>
      </c>
      <c r="G68" s="74">
        <v>24.10267</v>
      </c>
      <c r="H68" s="75"/>
      <c r="I68" s="75"/>
      <c r="J68" s="75"/>
      <c r="K68" s="75"/>
      <c r="L68" s="75"/>
      <c r="M68" s="75"/>
      <c r="N68" s="75"/>
      <c r="O68" s="75"/>
      <c r="P68" s="75"/>
      <c r="Q68" s="75"/>
      <c r="R68" s="75"/>
      <c r="S68" s="75"/>
      <c r="T68" s="75"/>
      <c r="U68" s="75"/>
      <c r="V68" s="75"/>
      <c r="W68" s="75"/>
      <c r="X68" s="75">
        <v>24.10267</v>
      </c>
      <c r="Y68" s="74"/>
      <c r="Z68" s="75"/>
      <c r="AA68" s="75"/>
      <c r="AB68" s="75"/>
      <c r="AC68" s="75"/>
      <c r="AD68" s="75"/>
      <c r="AE68" s="75"/>
      <c r="AF68" s="75"/>
      <c r="AG68" s="75"/>
      <c r="AH68" s="74">
        <v>36.15401</v>
      </c>
      <c r="AI68" s="75"/>
      <c r="AJ68" s="75"/>
      <c r="AK68" s="75"/>
      <c r="AL68" s="75"/>
      <c r="AM68" s="75"/>
      <c r="AN68" s="75"/>
      <c r="AO68" s="75"/>
      <c r="AP68" s="75"/>
      <c r="AQ68" s="75"/>
      <c r="AR68" s="75"/>
      <c r="AS68" s="75"/>
      <c r="AT68" s="75"/>
      <c r="AU68" s="75"/>
      <c r="AV68" s="75">
        <v>36.15401</v>
      </c>
      <c r="AW68" s="75"/>
      <c r="AX68" s="75"/>
      <c r="AY68" s="75">
        <v>36.15401</v>
      </c>
      <c r="AZ68" s="75"/>
      <c r="BA68" s="75"/>
      <c r="BB68" s="75"/>
      <c r="BC68" s="75"/>
      <c r="BD68" s="75"/>
      <c r="BE68" s="75"/>
      <c r="BF68" s="75"/>
      <c r="BG68" s="75"/>
      <c r="BH68" s="75">
        <v>36.15401</v>
      </c>
      <c r="BI68" s="75"/>
      <c r="BJ68" s="75"/>
      <c r="BK68" s="75"/>
      <c r="BL68" s="74"/>
      <c r="BM68" s="75"/>
      <c r="BN68" s="75"/>
      <c r="BO68" s="75"/>
      <c r="BP68" s="75"/>
      <c r="BQ68" s="75"/>
      <c r="BR68" s="75"/>
      <c r="BS68" s="75"/>
      <c r="BT68" s="75"/>
      <c r="BU68" s="75"/>
      <c r="BV68" s="75"/>
      <c r="BW68" s="74"/>
      <c r="BX68" s="75"/>
      <c r="BY68" s="75"/>
      <c r="BZ68" s="75"/>
      <c r="CA68" s="75"/>
      <c r="CB68" s="75"/>
      <c r="CC68" s="75"/>
      <c r="CD68" s="75"/>
      <c r="CE68" s="75"/>
      <c r="CF68" s="75"/>
      <c r="CG68" s="74">
        <v>131.86657</v>
      </c>
      <c r="CH68" s="75"/>
      <c r="CI68" s="75"/>
      <c r="CJ68" s="75">
        <v>131.86657</v>
      </c>
      <c r="CK68" s="74"/>
      <c r="CL68" s="75"/>
      <c r="CM68" s="75"/>
      <c r="CN68" s="75"/>
      <c r="CO68" s="75"/>
      <c r="CP68" s="74"/>
      <c r="CQ68" s="75"/>
      <c r="CR68" s="75"/>
      <c r="CS68" s="75"/>
      <c r="CT68" s="75"/>
      <c r="CU68" s="112"/>
      <c r="CV68" s="97">
        <v>192.12324999999998</v>
      </c>
    </row>
    <row r="69" spans="1:100">
      <c r="A69" s="50"/>
      <c r="B69" s="72"/>
      <c r="C69" s="52" t="s">
        <v>362</v>
      </c>
      <c r="D69" s="52"/>
      <c r="E69" s="52"/>
      <c r="F69" s="73" t="s">
        <v>363</v>
      </c>
      <c r="G69" s="74">
        <v>9587.0828100000017</v>
      </c>
      <c r="H69" s="75">
        <v>8968.4716700000008</v>
      </c>
      <c r="I69" s="75">
        <v>7272.1304400000008</v>
      </c>
      <c r="J69" s="75">
        <v>1408.1503</v>
      </c>
      <c r="K69" s="75">
        <v>859.20414000000005</v>
      </c>
      <c r="L69" s="75">
        <v>2131.5854899999999</v>
      </c>
      <c r="M69" s="75">
        <v>2857.80773</v>
      </c>
      <c r="N69" s="75">
        <v>15.38278</v>
      </c>
      <c r="O69" s="75"/>
      <c r="P69" s="75">
        <v>1580.2628</v>
      </c>
      <c r="Q69" s="75">
        <v>116.07843</v>
      </c>
      <c r="R69" s="75">
        <v>315.86540000000002</v>
      </c>
      <c r="S69" s="75">
        <v>315.86540000000002</v>
      </c>
      <c r="T69" s="75"/>
      <c r="U69" s="75">
        <v>302.22001</v>
      </c>
      <c r="V69" s="75">
        <v>302.22001</v>
      </c>
      <c r="W69" s="75">
        <v>302.22001</v>
      </c>
      <c r="X69" s="75">
        <v>0.52573000000000003</v>
      </c>
      <c r="Y69" s="74">
        <v>24.496390000000002</v>
      </c>
      <c r="Z69" s="75">
        <v>24.496390000000002</v>
      </c>
      <c r="AA69" s="75">
        <v>24.496390000000002</v>
      </c>
      <c r="AB69" s="75"/>
      <c r="AC69" s="75"/>
      <c r="AD69" s="75"/>
      <c r="AE69" s="75"/>
      <c r="AF69" s="75"/>
      <c r="AG69" s="75"/>
      <c r="AH69" s="74">
        <v>10154.798849999999</v>
      </c>
      <c r="AI69" s="75">
        <v>639.20739000000003</v>
      </c>
      <c r="AJ69" s="75"/>
      <c r="AK69" s="75"/>
      <c r="AL69" s="75"/>
      <c r="AM69" s="75"/>
      <c r="AN69" s="75"/>
      <c r="AO69" s="75"/>
      <c r="AP69" s="75">
        <v>639.20739000000003</v>
      </c>
      <c r="AQ69" s="75"/>
      <c r="AR69" s="75"/>
      <c r="AS69" s="75">
        <v>32.860239999999997</v>
      </c>
      <c r="AT69" s="75">
        <v>0.19491</v>
      </c>
      <c r="AU69" s="75">
        <v>32.665329999999997</v>
      </c>
      <c r="AV69" s="75">
        <v>9479.3392800000001</v>
      </c>
      <c r="AW69" s="75"/>
      <c r="AX69" s="75"/>
      <c r="AY69" s="75">
        <v>9479.3392800000001</v>
      </c>
      <c r="AZ69" s="75">
        <v>9479.3392800000001</v>
      </c>
      <c r="BA69" s="75"/>
      <c r="BB69" s="75">
        <v>228.39505</v>
      </c>
      <c r="BC69" s="75">
        <v>5207.2213000000002</v>
      </c>
      <c r="BD69" s="75">
        <v>381.96364999999997</v>
      </c>
      <c r="BE69" s="75">
        <v>3631.2812300000001</v>
      </c>
      <c r="BF69" s="75"/>
      <c r="BG69" s="75">
        <v>30.47805</v>
      </c>
      <c r="BH69" s="75"/>
      <c r="BI69" s="75"/>
      <c r="BJ69" s="75"/>
      <c r="BK69" s="75">
        <v>3.39194</v>
      </c>
      <c r="BL69" s="74"/>
      <c r="BM69" s="75"/>
      <c r="BN69" s="75"/>
      <c r="BO69" s="75"/>
      <c r="BP69" s="75"/>
      <c r="BQ69" s="75"/>
      <c r="BR69" s="75"/>
      <c r="BS69" s="75"/>
      <c r="BT69" s="75"/>
      <c r="BU69" s="75"/>
      <c r="BV69" s="75"/>
      <c r="BW69" s="74"/>
      <c r="BX69" s="75"/>
      <c r="BY69" s="75"/>
      <c r="BZ69" s="75"/>
      <c r="CA69" s="75"/>
      <c r="CB69" s="75"/>
      <c r="CC69" s="75"/>
      <c r="CD69" s="75"/>
      <c r="CE69" s="75"/>
      <c r="CF69" s="75"/>
      <c r="CG69" s="74">
        <v>7253.9987700000001</v>
      </c>
      <c r="CH69" s="75">
        <v>399.65501</v>
      </c>
      <c r="CI69" s="75">
        <v>6210.6140699999996</v>
      </c>
      <c r="CJ69" s="75">
        <v>643.72969000000001</v>
      </c>
      <c r="CK69" s="74"/>
      <c r="CL69" s="75"/>
      <c r="CM69" s="75"/>
      <c r="CN69" s="75"/>
      <c r="CO69" s="75"/>
      <c r="CP69" s="74">
        <v>3.6740000000000002E-2</v>
      </c>
      <c r="CQ69" s="75">
        <v>3.6740000000000002E-2</v>
      </c>
      <c r="CR69" s="75">
        <v>3.6740000000000002E-2</v>
      </c>
      <c r="CS69" s="75">
        <v>3.6740000000000002E-2</v>
      </c>
      <c r="CT69" s="75"/>
      <c r="CU69" s="112"/>
      <c r="CV69" s="114">
        <v>27020.413559999997</v>
      </c>
    </row>
    <row r="70" spans="1:100">
      <c r="A70" s="50"/>
      <c r="B70" s="66" t="s">
        <v>364</v>
      </c>
      <c r="C70" s="67"/>
      <c r="D70" s="67"/>
      <c r="E70" s="67"/>
      <c r="F70" s="68" t="s">
        <v>365</v>
      </c>
      <c r="G70" s="69"/>
      <c r="H70" s="70"/>
      <c r="I70" s="70"/>
      <c r="J70" s="70"/>
      <c r="K70" s="70"/>
      <c r="L70" s="70"/>
      <c r="M70" s="70"/>
      <c r="N70" s="70"/>
      <c r="O70" s="70"/>
      <c r="P70" s="70"/>
      <c r="Q70" s="70"/>
      <c r="R70" s="70"/>
      <c r="S70" s="70"/>
      <c r="T70" s="70"/>
      <c r="U70" s="70"/>
      <c r="V70" s="70"/>
      <c r="W70" s="70"/>
      <c r="X70" s="70"/>
      <c r="Y70" s="69"/>
      <c r="Z70" s="70"/>
      <c r="AA70" s="70"/>
      <c r="AB70" s="70"/>
      <c r="AC70" s="70"/>
      <c r="AD70" s="70"/>
      <c r="AE70" s="70"/>
      <c r="AF70" s="70"/>
      <c r="AG70" s="70"/>
      <c r="AH70" s="69"/>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69"/>
      <c r="BM70" s="70"/>
      <c r="BN70" s="70"/>
      <c r="BO70" s="70"/>
      <c r="BP70" s="70"/>
      <c r="BQ70" s="70"/>
      <c r="BR70" s="70"/>
      <c r="BS70" s="70"/>
      <c r="BT70" s="70"/>
      <c r="BU70" s="70"/>
      <c r="BV70" s="70"/>
      <c r="BW70" s="69"/>
      <c r="BX70" s="70"/>
      <c r="BY70" s="70"/>
      <c r="BZ70" s="70"/>
      <c r="CA70" s="70"/>
      <c r="CB70" s="70"/>
      <c r="CC70" s="70"/>
      <c r="CD70" s="70"/>
      <c r="CE70" s="70"/>
      <c r="CF70" s="70"/>
      <c r="CG70" s="69"/>
      <c r="CH70" s="70"/>
      <c r="CI70" s="70"/>
      <c r="CJ70" s="70"/>
      <c r="CK70" s="69">
        <v>49949.084230000008</v>
      </c>
      <c r="CL70" s="70">
        <v>49885.537220000006</v>
      </c>
      <c r="CM70" s="70">
        <v>49633.993370000004</v>
      </c>
      <c r="CN70" s="70">
        <v>251.54385000000002</v>
      </c>
      <c r="CO70" s="70">
        <v>63.54701</v>
      </c>
      <c r="CP70" s="69"/>
      <c r="CQ70" s="70"/>
      <c r="CR70" s="70"/>
      <c r="CS70" s="70"/>
      <c r="CT70" s="70"/>
      <c r="CU70" s="111"/>
      <c r="CV70" s="71">
        <v>49949.084230000008</v>
      </c>
    </row>
    <row r="71" spans="1:100">
      <c r="A71" s="50"/>
      <c r="B71" s="72"/>
      <c r="C71" s="52" t="s">
        <v>366</v>
      </c>
      <c r="D71" s="52"/>
      <c r="E71" s="52"/>
      <c r="F71" s="73" t="s">
        <v>367</v>
      </c>
      <c r="G71" s="74"/>
      <c r="H71" s="75"/>
      <c r="I71" s="75"/>
      <c r="J71" s="75"/>
      <c r="K71" s="75"/>
      <c r="L71" s="75"/>
      <c r="M71" s="75"/>
      <c r="N71" s="75"/>
      <c r="O71" s="75"/>
      <c r="P71" s="75"/>
      <c r="Q71" s="75"/>
      <c r="R71" s="75"/>
      <c r="S71" s="75"/>
      <c r="T71" s="75"/>
      <c r="U71" s="75"/>
      <c r="V71" s="75"/>
      <c r="W71" s="75"/>
      <c r="X71" s="75"/>
      <c r="Y71" s="74"/>
      <c r="Z71" s="75"/>
      <c r="AA71" s="75"/>
      <c r="AB71" s="75"/>
      <c r="AC71" s="75"/>
      <c r="AD71" s="75"/>
      <c r="AE71" s="75"/>
      <c r="AF71" s="75"/>
      <c r="AG71" s="75"/>
      <c r="AH71" s="74"/>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4"/>
      <c r="BM71" s="75"/>
      <c r="BN71" s="75"/>
      <c r="BO71" s="75"/>
      <c r="BP71" s="75"/>
      <c r="BQ71" s="75"/>
      <c r="BR71" s="75"/>
      <c r="BS71" s="75"/>
      <c r="BT71" s="75"/>
      <c r="BU71" s="75"/>
      <c r="BV71" s="75"/>
      <c r="BW71" s="74"/>
      <c r="BX71" s="75"/>
      <c r="BY71" s="75"/>
      <c r="BZ71" s="75"/>
      <c r="CA71" s="75"/>
      <c r="CB71" s="75"/>
      <c r="CC71" s="75"/>
      <c r="CD71" s="75"/>
      <c r="CE71" s="75"/>
      <c r="CF71" s="75"/>
      <c r="CG71" s="74"/>
      <c r="CH71" s="75"/>
      <c r="CI71" s="75"/>
      <c r="CJ71" s="75"/>
      <c r="CK71" s="74">
        <v>49673.309250000006</v>
      </c>
      <c r="CL71" s="75">
        <v>49609.762240000004</v>
      </c>
      <c r="CM71" s="75">
        <v>49358.218390000002</v>
      </c>
      <c r="CN71" s="75">
        <v>251.54385000000002</v>
      </c>
      <c r="CO71" s="75">
        <v>63.54701</v>
      </c>
      <c r="CP71" s="74"/>
      <c r="CQ71" s="75"/>
      <c r="CR71" s="75"/>
      <c r="CS71" s="75"/>
      <c r="CT71" s="75"/>
      <c r="CU71" s="112"/>
      <c r="CV71" s="113">
        <v>49673.309250000006</v>
      </c>
    </row>
    <row r="72" spans="1:100">
      <c r="A72" s="50"/>
      <c r="B72" s="72"/>
      <c r="C72" s="52"/>
      <c r="D72" s="52" t="s">
        <v>368</v>
      </c>
      <c r="E72" s="52"/>
      <c r="F72" s="73" t="s">
        <v>369</v>
      </c>
      <c r="G72" s="74"/>
      <c r="H72" s="75"/>
      <c r="I72" s="75"/>
      <c r="J72" s="75"/>
      <c r="K72" s="75"/>
      <c r="L72" s="75"/>
      <c r="M72" s="75"/>
      <c r="N72" s="75"/>
      <c r="O72" s="75"/>
      <c r="P72" s="75"/>
      <c r="Q72" s="75"/>
      <c r="R72" s="75"/>
      <c r="S72" s="75"/>
      <c r="T72" s="75"/>
      <c r="U72" s="75"/>
      <c r="V72" s="75"/>
      <c r="W72" s="75"/>
      <c r="X72" s="75"/>
      <c r="Y72" s="74"/>
      <c r="Z72" s="75"/>
      <c r="AA72" s="75"/>
      <c r="AB72" s="75"/>
      <c r="AC72" s="75"/>
      <c r="AD72" s="75"/>
      <c r="AE72" s="75"/>
      <c r="AF72" s="75"/>
      <c r="AG72" s="75"/>
      <c r="AH72" s="74"/>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4"/>
      <c r="BM72" s="75"/>
      <c r="BN72" s="75"/>
      <c r="BO72" s="75"/>
      <c r="BP72" s="75"/>
      <c r="BQ72" s="75"/>
      <c r="BR72" s="75"/>
      <c r="BS72" s="75"/>
      <c r="BT72" s="75"/>
      <c r="BU72" s="75"/>
      <c r="BV72" s="75"/>
      <c r="BW72" s="74"/>
      <c r="BX72" s="75"/>
      <c r="BY72" s="75"/>
      <c r="BZ72" s="75"/>
      <c r="CA72" s="75"/>
      <c r="CB72" s="75"/>
      <c r="CC72" s="75"/>
      <c r="CD72" s="75"/>
      <c r="CE72" s="75"/>
      <c r="CF72" s="75"/>
      <c r="CG72" s="74"/>
      <c r="CH72" s="75"/>
      <c r="CI72" s="75"/>
      <c r="CJ72" s="75"/>
      <c r="CK72" s="74">
        <v>16446.608130000001</v>
      </c>
      <c r="CL72" s="75">
        <v>16446.608130000001</v>
      </c>
      <c r="CM72" s="75">
        <v>16396.299360000001</v>
      </c>
      <c r="CN72" s="75">
        <v>50.308770000000003</v>
      </c>
      <c r="CO72" s="75"/>
      <c r="CP72" s="74"/>
      <c r="CQ72" s="75"/>
      <c r="CR72" s="75"/>
      <c r="CS72" s="75"/>
      <c r="CT72" s="75"/>
      <c r="CU72" s="112"/>
      <c r="CV72" s="97">
        <v>16446.608130000001</v>
      </c>
    </row>
    <row r="73" spans="1:100">
      <c r="A73" s="50"/>
      <c r="B73" s="72"/>
      <c r="C73" s="52"/>
      <c r="D73" s="52" t="s">
        <v>370</v>
      </c>
      <c r="E73" s="52"/>
      <c r="F73" s="73" t="s">
        <v>371</v>
      </c>
      <c r="G73" s="74"/>
      <c r="H73" s="75"/>
      <c r="I73" s="75"/>
      <c r="J73" s="75"/>
      <c r="K73" s="75"/>
      <c r="L73" s="75"/>
      <c r="M73" s="75"/>
      <c r="N73" s="75"/>
      <c r="O73" s="75"/>
      <c r="P73" s="75"/>
      <c r="Q73" s="75"/>
      <c r="R73" s="75"/>
      <c r="S73" s="75"/>
      <c r="T73" s="75"/>
      <c r="U73" s="75"/>
      <c r="V73" s="75"/>
      <c r="W73" s="75"/>
      <c r="X73" s="75"/>
      <c r="Y73" s="74"/>
      <c r="Z73" s="75"/>
      <c r="AA73" s="75"/>
      <c r="AB73" s="75"/>
      <c r="AC73" s="75"/>
      <c r="AD73" s="75"/>
      <c r="AE73" s="75"/>
      <c r="AF73" s="75"/>
      <c r="AG73" s="75"/>
      <c r="AH73" s="74"/>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4"/>
      <c r="BM73" s="75"/>
      <c r="BN73" s="75"/>
      <c r="BO73" s="75"/>
      <c r="BP73" s="75"/>
      <c r="BQ73" s="75"/>
      <c r="BR73" s="75"/>
      <c r="BS73" s="75"/>
      <c r="BT73" s="75"/>
      <c r="BU73" s="75"/>
      <c r="BV73" s="75"/>
      <c r="BW73" s="74"/>
      <c r="BX73" s="75"/>
      <c r="BY73" s="75"/>
      <c r="BZ73" s="75"/>
      <c r="CA73" s="75"/>
      <c r="CB73" s="75"/>
      <c r="CC73" s="75"/>
      <c r="CD73" s="75"/>
      <c r="CE73" s="75"/>
      <c r="CF73" s="75"/>
      <c r="CG73" s="74"/>
      <c r="CH73" s="75"/>
      <c r="CI73" s="75"/>
      <c r="CJ73" s="75"/>
      <c r="CK73" s="74">
        <v>23684.09564</v>
      </c>
      <c r="CL73" s="75">
        <v>23684.09564</v>
      </c>
      <c r="CM73" s="75">
        <v>23533.169330000001</v>
      </c>
      <c r="CN73" s="75">
        <v>150.92631</v>
      </c>
      <c r="CO73" s="75"/>
      <c r="CP73" s="74"/>
      <c r="CQ73" s="75"/>
      <c r="CR73" s="75"/>
      <c r="CS73" s="75"/>
      <c r="CT73" s="75"/>
      <c r="CU73" s="112"/>
      <c r="CV73" s="97">
        <v>23684.09564</v>
      </c>
    </row>
    <row r="74" spans="1:100">
      <c r="A74" s="50"/>
      <c r="B74" s="72"/>
      <c r="C74" s="52"/>
      <c r="D74" s="52" t="s">
        <v>372</v>
      </c>
      <c r="E74" s="52"/>
      <c r="F74" s="73" t="s">
        <v>373</v>
      </c>
      <c r="G74" s="74"/>
      <c r="H74" s="75"/>
      <c r="I74" s="75"/>
      <c r="J74" s="75"/>
      <c r="K74" s="75"/>
      <c r="L74" s="75"/>
      <c r="M74" s="75"/>
      <c r="N74" s="75"/>
      <c r="O74" s="75"/>
      <c r="P74" s="75"/>
      <c r="Q74" s="75"/>
      <c r="R74" s="75"/>
      <c r="S74" s="75"/>
      <c r="T74" s="75"/>
      <c r="U74" s="75"/>
      <c r="V74" s="75"/>
      <c r="W74" s="75"/>
      <c r="X74" s="75"/>
      <c r="Y74" s="74"/>
      <c r="Z74" s="75"/>
      <c r="AA74" s="75"/>
      <c r="AB74" s="75"/>
      <c r="AC74" s="75"/>
      <c r="AD74" s="75"/>
      <c r="AE74" s="75"/>
      <c r="AF74" s="75"/>
      <c r="AG74" s="75"/>
      <c r="AH74" s="74"/>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4"/>
      <c r="BM74" s="75"/>
      <c r="BN74" s="75"/>
      <c r="BO74" s="75"/>
      <c r="BP74" s="75"/>
      <c r="BQ74" s="75"/>
      <c r="BR74" s="75"/>
      <c r="BS74" s="75"/>
      <c r="BT74" s="75"/>
      <c r="BU74" s="75"/>
      <c r="BV74" s="75"/>
      <c r="BW74" s="74"/>
      <c r="BX74" s="75"/>
      <c r="BY74" s="75"/>
      <c r="BZ74" s="75"/>
      <c r="CA74" s="75"/>
      <c r="CB74" s="75"/>
      <c r="CC74" s="75"/>
      <c r="CD74" s="75"/>
      <c r="CE74" s="75"/>
      <c r="CF74" s="75"/>
      <c r="CG74" s="74"/>
      <c r="CH74" s="75"/>
      <c r="CI74" s="75"/>
      <c r="CJ74" s="75"/>
      <c r="CK74" s="74">
        <v>9479.0584699999999</v>
      </c>
      <c r="CL74" s="75">
        <v>9479.0584699999999</v>
      </c>
      <c r="CM74" s="75">
        <v>9428.7497000000003</v>
      </c>
      <c r="CN74" s="75">
        <v>50.308770000000003</v>
      </c>
      <c r="CO74" s="75"/>
      <c r="CP74" s="74"/>
      <c r="CQ74" s="75"/>
      <c r="CR74" s="75"/>
      <c r="CS74" s="75"/>
      <c r="CT74" s="75"/>
      <c r="CU74" s="112"/>
      <c r="CV74" s="97">
        <v>9479.0584699999999</v>
      </c>
    </row>
    <row r="75" spans="1:100">
      <c r="A75" s="50"/>
      <c r="B75" s="72"/>
      <c r="C75" s="52"/>
      <c r="D75" s="52" t="s">
        <v>374</v>
      </c>
      <c r="E75" s="52"/>
      <c r="F75" s="73" t="s">
        <v>375</v>
      </c>
      <c r="G75" s="74"/>
      <c r="H75" s="75"/>
      <c r="I75" s="75"/>
      <c r="J75" s="75"/>
      <c r="K75" s="75"/>
      <c r="L75" s="75"/>
      <c r="M75" s="75"/>
      <c r="N75" s="75"/>
      <c r="O75" s="75"/>
      <c r="P75" s="75"/>
      <c r="Q75" s="75"/>
      <c r="R75" s="75"/>
      <c r="S75" s="75"/>
      <c r="T75" s="75"/>
      <c r="U75" s="75"/>
      <c r="V75" s="75"/>
      <c r="W75" s="75"/>
      <c r="X75" s="75"/>
      <c r="Y75" s="74"/>
      <c r="Z75" s="75"/>
      <c r="AA75" s="75"/>
      <c r="AB75" s="75"/>
      <c r="AC75" s="75"/>
      <c r="AD75" s="75"/>
      <c r="AE75" s="75"/>
      <c r="AF75" s="75"/>
      <c r="AG75" s="75"/>
      <c r="AH75" s="74"/>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4"/>
      <c r="BM75" s="75"/>
      <c r="BN75" s="75"/>
      <c r="BO75" s="75"/>
      <c r="BP75" s="75"/>
      <c r="BQ75" s="75"/>
      <c r="BR75" s="75"/>
      <c r="BS75" s="75"/>
      <c r="BT75" s="75"/>
      <c r="BU75" s="75"/>
      <c r="BV75" s="75"/>
      <c r="BW75" s="74"/>
      <c r="BX75" s="75"/>
      <c r="BY75" s="75"/>
      <c r="BZ75" s="75"/>
      <c r="CA75" s="75"/>
      <c r="CB75" s="75"/>
      <c r="CC75" s="75"/>
      <c r="CD75" s="75"/>
      <c r="CE75" s="75"/>
      <c r="CF75" s="75"/>
      <c r="CG75" s="74"/>
      <c r="CH75" s="75"/>
      <c r="CI75" s="75"/>
      <c r="CJ75" s="75"/>
      <c r="CK75" s="74">
        <v>63.54701</v>
      </c>
      <c r="CL75" s="75"/>
      <c r="CM75" s="75"/>
      <c r="CN75" s="75"/>
      <c r="CO75" s="75">
        <v>63.54701</v>
      </c>
      <c r="CP75" s="74"/>
      <c r="CQ75" s="75"/>
      <c r="CR75" s="75"/>
      <c r="CS75" s="75"/>
      <c r="CT75" s="75"/>
      <c r="CU75" s="112"/>
      <c r="CV75" s="97">
        <v>63.54701</v>
      </c>
    </row>
    <row r="76" spans="1:100" ht="13.5" thickBot="1">
      <c r="A76" s="50"/>
      <c r="B76" s="72"/>
      <c r="C76" s="52" t="s">
        <v>376</v>
      </c>
      <c r="D76" s="52"/>
      <c r="E76" s="52"/>
      <c r="F76" s="73" t="s">
        <v>377</v>
      </c>
      <c r="G76" s="74"/>
      <c r="H76" s="75"/>
      <c r="I76" s="75"/>
      <c r="J76" s="75"/>
      <c r="K76" s="75"/>
      <c r="L76" s="75"/>
      <c r="M76" s="75"/>
      <c r="N76" s="75"/>
      <c r="O76" s="75"/>
      <c r="P76" s="75"/>
      <c r="Q76" s="75"/>
      <c r="R76" s="75"/>
      <c r="S76" s="75"/>
      <c r="T76" s="75"/>
      <c r="U76" s="75"/>
      <c r="V76" s="75"/>
      <c r="W76" s="75"/>
      <c r="X76" s="75"/>
      <c r="Y76" s="74"/>
      <c r="Z76" s="75"/>
      <c r="AA76" s="75"/>
      <c r="AB76" s="75"/>
      <c r="AC76" s="75"/>
      <c r="AD76" s="75"/>
      <c r="AE76" s="75"/>
      <c r="AF76" s="75"/>
      <c r="AG76" s="75"/>
      <c r="AH76" s="74"/>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4"/>
      <c r="BM76" s="75"/>
      <c r="BN76" s="75"/>
      <c r="BO76" s="75"/>
      <c r="BP76" s="75"/>
      <c r="BQ76" s="75"/>
      <c r="BR76" s="75"/>
      <c r="BS76" s="75"/>
      <c r="BT76" s="75"/>
      <c r="BU76" s="75"/>
      <c r="BV76" s="75"/>
      <c r="BW76" s="74"/>
      <c r="BX76" s="75"/>
      <c r="BY76" s="75"/>
      <c r="BZ76" s="75"/>
      <c r="CA76" s="75"/>
      <c r="CB76" s="75"/>
      <c r="CC76" s="75"/>
      <c r="CD76" s="75"/>
      <c r="CE76" s="75"/>
      <c r="CF76" s="75"/>
      <c r="CG76" s="74"/>
      <c r="CH76" s="75"/>
      <c r="CI76" s="75"/>
      <c r="CJ76" s="75"/>
      <c r="CK76" s="74">
        <v>275.77498000000003</v>
      </c>
      <c r="CL76" s="75">
        <v>275.77498000000003</v>
      </c>
      <c r="CM76" s="75">
        <v>275.77498000000003</v>
      </c>
      <c r="CN76" s="75"/>
      <c r="CO76" s="75"/>
      <c r="CP76" s="74"/>
      <c r="CQ76" s="75"/>
      <c r="CR76" s="75"/>
      <c r="CS76" s="75"/>
      <c r="CT76" s="75"/>
      <c r="CU76" s="112"/>
      <c r="CV76" s="98">
        <v>275.77498000000003</v>
      </c>
    </row>
    <row r="77" spans="1:100" ht="13.5" thickBot="1">
      <c r="A77" s="50"/>
      <c r="B77" s="186" t="s">
        <v>378</v>
      </c>
      <c r="C77" s="186"/>
      <c r="D77" s="186"/>
      <c r="E77" s="186"/>
      <c r="F77" s="186"/>
      <c r="G77" s="77">
        <v>210448.86231</v>
      </c>
      <c r="H77" s="92">
        <v>199451.63219000003</v>
      </c>
      <c r="I77" s="93">
        <v>117717.32962</v>
      </c>
      <c r="J77" s="93">
        <v>28134.47149</v>
      </c>
      <c r="K77" s="93">
        <v>17184.082710000002</v>
      </c>
      <c r="L77" s="93">
        <v>30451.221309999997</v>
      </c>
      <c r="M77" s="93">
        <v>40825.824760000003</v>
      </c>
      <c r="N77" s="93">
        <v>219.75399999999999</v>
      </c>
      <c r="O77" s="93">
        <v>901.97534999999993</v>
      </c>
      <c r="P77" s="93">
        <v>73983.704809999996</v>
      </c>
      <c r="Q77" s="93">
        <v>7750.5977599999987</v>
      </c>
      <c r="R77" s="93">
        <v>5971.4384700000001</v>
      </c>
      <c r="S77" s="93">
        <v>4512.3628699999999</v>
      </c>
      <c r="T77" s="93">
        <v>1459.0756000000001</v>
      </c>
      <c r="U77" s="93">
        <v>4883.4203399999997</v>
      </c>
      <c r="V77" s="93">
        <v>4883.4203399999997</v>
      </c>
      <c r="W77" s="93">
        <v>4883.4203399999997</v>
      </c>
      <c r="X77" s="94">
        <v>142.37130999999999</v>
      </c>
      <c r="Y77" s="77">
        <v>1638.8855300000002</v>
      </c>
      <c r="Z77" s="92">
        <v>604.20887000000005</v>
      </c>
      <c r="AA77" s="93">
        <v>575.40505000000007</v>
      </c>
      <c r="AB77" s="93">
        <v>28.803820000000002</v>
      </c>
      <c r="AC77" s="93">
        <v>159.18981000000002</v>
      </c>
      <c r="AD77" s="93">
        <v>159.18981000000002</v>
      </c>
      <c r="AE77" s="93">
        <v>875.48684999999989</v>
      </c>
      <c r="AF77" s="93">
        <v>874.61583999999993</v>
      </c>
      <c r="AG77" s="94">
        <v>0.87100999999999995</v>
      </c>
      <c r="AH77" s="77">
        <v>130518.11009999998</v>
      </c>
      <c r="AI77" s="92">
        <v>57706.904240000003</v>
      </c>
      <c r="AJ77" s="93">
        <v>12998.948050000001</v>
      </c>
      <c r="AK77" s="93">
        <v>12998.948050000001</v>
      </c>
      <c r="AL77" s="93">
        <v>1542.4220799999998</v>
      </c>
      <c r="AM77" s="93">
        <v>1542.4220799999998</v>
      </c>
      <c r="AN77" s="93">
        <v>42100.188459999998</v>
      </c>
      <c r="AO77" s="93">
        <v>42100.188459999998</v>
      </c>
      <c r="AP77" s="93">
        <v>1065.34565</v>
      </c>
      <c r="AQ77" s="93">
        <v>6619.2178799999992</v>
      </c>
      <c r="AR77" s="93">
        <v>6619.2178799999992</v>
      </c>
      <c r="AS77" s="93">
        <v>21493.985519999995</v>
      </c>
      <c r="AT77" s="93">
        <v>0.72189000000000003</v>
      </c>
      <c r="AU77" s="93">
        <v>21493.263629999998</v>
      </c>
      <c r="AV77" s="93">
        <v>44503.807629999996</v>
      </c>
      <c r="AW77" s="93">
        <v>2172.25504</v>
      </c>
      <c r="AX77" s="93">
        <v>2172.25504</v>
      </c>
      <c r="AY77" s="93">
        <v>42331.552589999999</v>
      </c>
      <c r="AZ77" s="93">
        <v>38244.994659999997</v>
      </c>
      <c r="BA77" s="93">
        <v>1.0548900000000001</v>
      </c>
      <c r="BB77" s="93">
        <v>845.90758999999991</v>
      </c>
      <c r="BC77" s="93">
        <v>19286.004809999999</v>
      </c>
      <c r="BD77" s="93">
        <v>1414.6801799999998</v>
      </c>
      <c r="BE77" s="93">
        <v>13449.189750000001</v>
      </c>
      <c r="BF77" s="93">
        <v>50.494680000000002</v>
      </c>
      <c r="BG77" s="93">
        <v>3197.6627599999997</v>
      </c>
      <c r="BH77" s="93">
        <v>4086.5579300000004</v>
      </c>
      <c r="BI77" s="93">
        <v>181.63209000000001</v>
      </c>
      <c r="BJ77" s="93">
        <v>181.63209000000001</v>
      </c>
      <c r="BK77" s="94">
        <v>12.56274</v>
      </c>
      <c r="BL77" s="77">
        <v>21913.713949999998</v>
      </c>
      <c r="BM77" s="92">
        <v>7152.1333199999999</v>
      </c>
      <c r="BN77" s="93">
        <v>6159.6530000000002</v>
      </c>
      <c r="BO77" s="93">
        <v>992.48032000000001</v>
      </c>
      <c r="BP77" s="93">
        <v>11962.879800000001</v>
      </c>
      <c r="BQ77" s="93">
        <v>13.42123</v>
      </c>
      <c r="BR77" s="93">
        <v>11907.238600000001</v>
      </c>
      <c r="BS77" s="93">
        <v>42.219970000000004</v>
      </c>
      <c r="BT77" s="93">
        <v>2798.7008299999998</v>
      </c>
      <c r="BU77" s="93">
        <v>879.79798000000005</v>
      </c>
      <c r="BV77" s="94">
        <v>1918.9028499999999</v>
      </c>
      <c r="BW77" s="77">
        <v>45600.28153</v>
      </c>
      <c r="BX77" s="92">
        <v>45082.329720000002</v>
      </c>
      <c r="BY77" s="93">
        <v>3384.8798099999999</v>
      </c>
      <c r="BZ77" s="93">
        <v>41697.449910000003</v>
      </c>
      <c r="CA77" s="93">
        <v>438.39292</v>
      </c>
      <c r="CB77" s="93">
        <v>129.92624000000001</v>
      </c>
      <c r="CC77" s="93">
        <v>308.46668</v>
      </c>
      <c r="CD77" s="93">
        <v>79.558889999999991</v>
      </c>
      <c r="CE77" s="93">
        <v>29.316800000000001</v>
      </c>
      <c r="CF77" s="94">
        <v>50.242089999999997</v>
      </c>
      <c r="CG77" s="77">
        <v>33687.609620000003</v>
      </c>
      <c r="CH77" s="92">
        <v>3749.8986399999999</v>
      </c>
      <c r="CI77" s="93">
        <v>27174.400450000001</v>
      </c>
      <c r="CJ77" s="94">
        <v>1948.7336700000001</v>
      </c>
      <c r="CK77" s="77">
        <v>49949.084230000008</v>
      </c>
      <c r="CL77" s="92">
        <v>49885.537220000006</v>
      </c>
      <c r="CM77" s="93">
        <v>49633.993370000004</v>
      </c>
      <c r="CN77" s="93">
        <v>251.54385000000002</v>
      </c>
      <c r="CO77" s="94">
        <v>63.54701</v>
      </c>
      <c r="CP77" s="77">
        <v>7984.2844599999989</v>
      </c>
      <c r="CQ77" s="92">
        <v>7684.0044099999996</v>
      </c>
      <c r="CR77" s="93">
        <v>7684.0044099999996</v>
      </c>
      <c r="CS77" s="93">
        <v>7684.0044099999996</v>
      </c>
      <c r="CT77" s="94">
        <v>300.28005000000002</v>
      </c>
      <c r="CU77" s="115">
        <v>116.9689</v>
      </c>
      <c r="CV77" s="96">
        <v>501857.80062999995</v>
      </c>
    </row>
    <row r="78" spans="1:100" ht="13.5" thickBot="1">
      <c r="A78" s="50"/>
      <c r="B78" s="192" t="s">
        <v>379</v>
      </c>
      <c r="C78" s="193"/>
      <c r="D78" s="193"/>
      <c r="E78" s="193"/>
      <c r="F78" s="194" t="s">
        <v>380</v>
      </c>
      <c r="G78" s="119"/>
      <c r="H78" s="75"/>
      <c r="I78" s="75"/>
      <c r="J78" s="75"/>
      <c r="K78" s="75"/>
      <c r="L78" s="75"/>
      <c r="M78" s="75"/>
      <c r="N78" s="75"/>
      <c r="O78" s="75"/>
      <c r="P78" s="75"/>
      <c r="Q78" s="75"/>
      <c r="R78" s="75"/>
      <c r="S78" s="75"/>
      <c r="T78" s="75"/>
      <c r="U78" s="75"/>
      <c r="V78" s="75"/>
      <c r="W78" s="75"/>
      <c r="X78" s="75"/>
      <c r="Y78" s="74"/>
      <c r="Z78" s="75"/>
      <c r="AA78" s="75"/>
      <c r="AB78" s="75"/>
      <c r="AC78" s="75"/>
      <c r="AD78" s="75"/>
      <c r="AE78" s="75"/>
      <c r="AF78" s="75"/>
      <c r="AG78" s="75"/>
      <c r="AH78" s="74"/>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4"/>
      <c r="BM78" s="75"/>
      <c r="BN78" s="75"/>
      <c r="BO78" s="75"/>
      <c r="BP78" s="75"/>
      <c r="BQ78" s="75"/>
      <c r="BR78" s="75"/>
      <c r="BS78" s="75"/>
      <c r="BT78" s="75"/>
      <c r="BU78" s="75"/>
      <c r="BV78" s="75"/>
      <c r="BW78" s="74"/>
      <c r="BX78" s="75"/>
      <c r="BY78" s="75"/>
      <c r="BZ78" s="75"/>
      <c r="CA78" s="75"/>
      <c r="CB78" s="75"/>
      <c r="CC78" s="75"/>
      <c r="CD78" s="75"/>
      <c r="CE78" s="75"/>
      <c r="CF78" s="75"/>
      <c r="CG78" s="74"/>
      <c r="CH78" s="75"/>
      <c r="CI78" s="75"/>
      <c r="CJ78" s="75"/>
      <c r="CK78" s="74"/>
      <c r="CL78" s="75"/>
      <c r="CM78" s="75"/>
      <c r="CN78" s="75"/>
      <c r="CO78" s="75"/>
      <c r="CP78" s="74"/>
      <c r="CQ78" s="75"/>
      <c r="CR78" s="75"/>
      <c r="CS78" s="75"/>
      <c r="CT78" s="75"/>
      <c r="CU78" s="112"/>
      <c r="CV78" s="97" t="s">
        <v>380</v>
      </c>
    </row>
    <row r="79" spans="1:100">
      <c r="A79" s="50"/>
      <c r="B79" s="188" t="s">
        <v>381</v>
      </c>
      <c r="C79" s="189"/>
      <c r="D79" s="189"/>
      <c r="E79" s="189"/>
      <c r="F79" s="190"/>
      <c r="G79" s="119">
        <v>287.43923000000001</v>
      </c>
      <c r="H79" s="75">
        <v>287.43923000000001</v>
      </c>
      <c r="I79" s="75">
        <v>287.43923000000001</v>
      </c>
      <c r="J79" s="75">
        <v>67.685230000000004</v>
      </c>
      <c r="K79" s="75"/>
      <c r="L79" s="75"/>
      <c r="M79" s="75"/>
      <c r="N79" s="75">
        <v>219.75399999999999</v>
      </c>
      <c r="O79" s="75"/>
      <c r="P79" s="75"/>
      <c r="Q79" s="75"/>
      <c r="R79" s="75"/>
      <c r="S79" s="75"/>
      <c r="T79" s="75"/>
      <c r="U79" s="75"/>
      <c r="V79" s="75"/>
      <c r="W79" s="75"/>
      <c r="X79" s="75"/>
      <c r="Y79" s="74"/>
      <c r="Z79" s="75"/>
      <c r="AA79" s="75"/>
      <c r="AB79" s="75"/>
      <c r="AC79" s="75"/>
      <c r="AD79" s="75"/>
      <c r="AE79" s="75"/>
      <c r="AF79" s="75"/>
      <c r="AG79" s="75"/>
      <c r="AH79" s="74">
        <v>21.270339999999997</v>
      </c>
      <c r="AI79" s="75"/>
      <c r="AJ79" s="75"/>
      <c r="AK79" s="75"/>
      <c r="AL79" s="75"/>
      <c r="AM79" s="75"/>
      <c r="AN79" s="75"/>
      <c r="AO79" s="75"/>
      <c r="AP79" s="75"/>
      <c r="AQ79" s="75"/>
      <c r="AR79" s="75"/>
      <c r="AS79" s="75">
        <v>0.72189000000000003</v>
      </c>
      <c r="AT79" s="75">
        <v>0.72189000000000003</v>
      </c>
      <c r="AU79" s="75"/>
      <c r="AV79" s="75">
        <v>20.548449999999999</v>
      </c>
      <c r="AW79" s="75"/>
      <c r="AX79" s="75"/>
      <c r="AY79" s="75">
        <v>20.548449999999999</v>
      </c>
      <c r="AZ79" s="75">
        <v>16.250779999999999</v>
      </c>
      <c r="BA79" s="75"/>
      <c r="BB79" s="75"/>
      <c r="BC79" s="75"/>
      <c r="BD79" s="75">
        <v>16.250779999999999</v>
      </c>
      <c r="BE79" s="75"/>
      <c r="BF79" s="75"/>
      <c r="BG79" s="75"/>
      <c r="BH79" s="75">
        <v>4.2976700000000001</v>
      </c>
      <c r="BI79" s="75"/>
      <c r="BJ79" s="75"/>
      <c r="BK79" s="75"/>
      <c r="BL79" s="74"/>
      <c r="BM79" s="75"/>
      <c r="BN79" s="75"/>
      <c r="BO79" s="75"/>
      <c r="BP79" s="75"/>
      <c r="BQ79" s="75"/>
      <c r="BR79" s="75"/>
      <c r="BS79" s="75"/>
      <c r="BT79" s="75"/>
      <c r="BU79" s="75"/>
      <c r="BV79" s="75"/>
      <c r="BW79" s="74"/>
      <c r="BX79" s="75"/>
      <c r="BY79" s="75"/>
      <c r="BZ79" s="75"/>
      <c r="CA79" s="75"/>
      <c r="CB79" s="75"/>
      <c r="CC79" s="75"/>
      <c r="CD79" s="75"/>
      <c r="CE79" s="75"/>
      <c r="CF79" s="75"/>
      <c r="CG79" s="74">
        <v>32.231009999999998</v>
      </c>
      <c r="CH79" s="75">
        <v>32.231009999999998</v>
      </c>
      <c r="CI79" s="75"/>
      <c r="CJ79" s="75"/>
      <c r="CK79" s="74">
        <v>530.07135000000005</v>
      </c>
      <c r="CL79" s="75">
        <v>530.07135000000005</v>
      </c>
      <c r="CM79" s="75">
        <v>530.07135000000005</v>
      </c>
      <c r="CN79" s="75"/>
      <c r="CO79" s="75"/>
      <c r="CP79" s="74"/>
      <c r="CQ79" s="75"/>
      <c r="CR79" s="75"/>
      <c r="CS79" s="75"/>
      <c r="CT79" s="75"/>
      <c r="CU79" s="112"/>
      <c r="CV79" s="97">
        <v>871.01193000000001</v>
      </c>
    </row>
    <row r="80" spans="1:100">
      <c r="A80" s="50"/>
      <c r="B80" s="121" t="s">
        <v>382</v>
      </c>
      <c r="C80" s="173" t="s">
        <v>383</v>
      </c>
      <c r="D80" s="173"/>
      <c r="E80" s="173"/>
      <c r="F80" s="180"/>
      <c r="G80" s="119">
        <v>287.43923000000001</v>
      </c>
      <c r="H80" s="75">
        <v>287.43923000000001</v>
      </c>
      <c r="I80" s="75">
        <v>287.43923000000001</v>
      </c>
      <c r="J80" s="75">
        <v>67.685230000000004</v>
      </c>
      <c r="K80" s="75"/>
      <c r="L80" s="75"/>
      <c r="M80" s="75"/>
      <c r="N80" s="75">
        <v>219.75399999999999</v>
      </c>
      <c r="O80" s="75"/>
      <c r="P80" s="75"/>
      <c r="Q80" s="75"/>
      <c r="R80" s="75"/>
      <c r="S80" s="75"/>
      <c r="T80" s="75"/>
      <c r="U80" s="75"/>
      <c r="V80" s="75"/>
      <c r="W80" s="75"/>
      <c r="X80" s="75"/>
      <c r="Y80" s="74"/>
      <c r="Z80" s="75"/>
      <c r="AA80" s="75"/>
      <c r="AB80" s="75"/>
      <c r="AC80" s="75"/>
      <c r="AD80" s="75"/>
      <c r="AE80" s="75"/>
      <c r="AF80" s="75"/>
      <c r="AG80" s="75"/>
      <c r="AH80" s="74">
        <v>21.270339999999997</v>
      </c>
      <c r="AI80" s="75"/>
      <c r="AJ80" s="75"/>
      <c r="AK80" s="75"/>
      <c r="AL80" s="75"/>
      <c r="AM80" s="75"/>
      <c r="AN80" s="75"/>
      <c r="AO80" s="75"/>
      <c r="AP80" s="75"/>
      <c r="AQ80" s="75"/>
      <c r="AR80" s="75"/>
      <c r="AS80" s="75">
        <v>0.72189000000000003</v>
      </c>
      <c r="AT80" s="75">
        <v>0.72189000000000003</v>
      </c>
      <c r="AU80" s="75"/>
      <c r="AV80" s="75">
        <v>20.548449999999999</v>
      </c>
      <c r="AW80" s="75"/>
      <c r="AX80" s="75"/>
      <c r="AY80" s="75">
        <v>20.548449999999999</v>
      </c>
      <c r="AZ80" s="75">
        <v>16.250779999999999</v>
      </c>
      <c r="BA80" s="75"/>
      <c r="BB80" s="75"/>
      <c r="BC80" s="75"/>
      <c r="BD80" s="75">
        <v>16.250779999999999</v>
      </c>
      <c r="BE80" s="75"/>
      <c r="BF80" s="75"/>
      <c r="BG80" s="75"/>
      <c r="BH80" s="75">
        <v>4.2976700000000001</v>
      </c>
      <c r="BI80" s="75"/>
      <c r="BJ80" s="75"/>
      <c r="BK80" s="75"/>
      <c r="BL80" s="74"/>
      <c r="BM80" s="75"/>
      <c r="BN80" s="75"/>
      <c r="BO80" s="75"/>
      <c r="BP80" s="75"/>
      <c r="BQ80" s="75"/>
      <c r="BR80" s="75"/>
      <c r="BS80" s="75"/>
      <c r="BT80" s="75"/>
      <c r="BU80" s="75"/>
      <c r="BV80" s="75"/>
      <c r="BW80" s="74"/>
      <c r="BX80" s="75"/>
      <c r="BY80" s="75"/>
      <c r="BZ80" s="75"/>
      <c r="CA80" s="75"/>
      <c r="CB80" s="75"/>
      <c r="CC80" s="75"/>
      <c r="CD80" s="75"/>
      <c r="CE80" s="75"/>
      <c r="CF80" s="75"/>
      <c r="CG80" s="74">
        <v>32.231009999999998</v>
      </c>
      <c r="CH80" s="75">
        <v>32.231009999999998</v>
      </c>
      <c r="CI80" s="75"/>
      <c r="CJ80" s="75"/>
      <c r="CK80" s="74">
        <v>530.07135000000005</v>
      </c>
      <c r="CL80" s="75">
        <v>530.07135000000005</v>
      </c>
      <c r="CM80" s="75">
        <v>530.07135000000005</v>
      </c>
      <c r="CN80" s="75"/>
      <c r="CO80" s="75"/>
      <c r="CP80" s="74"/>
      <c r="CQ80" s="75"/>
      <c r="CR80" s="75"/>
      <c r="CS80" s="75"/>
      <c r="CT80" s="75"/>
      <c r="CU80" s="112"/>
      <c r="CV80" s="97">
        <v>871.01193000000001</v>
      </c>
    </row>
    <row r="81" spans="1:100" ht="13.5" thickBot="1">
      <c r="A81" s="50"/>
      <c r="B81" s="122" t="s">
        <v>384</v>
      </c>
      <c r="C81" s="171" t="s">
        <v>385</v>
      </c>
      <c r="D81" s="171"/>
      <c r="E81" s="171"/>
      <c r="F81" s="181"/>
      <c r="G81" s="120">
        <v>287.43923000000001</v>
      </c>
      <c r="H81" s="83">
        <v>287.43923000000001</v>
      </c>
      <c r="I81" s="83">
        <v>287.43923000000001</v>
      </c>
      <c r="J81" s="83">
        <v>67.685230000000004</v>
      </c>
      <c r="K81" s="83"/>
      <c r="L81" s="83"/>
      <c r="M81" s="83"/>
      <c r="N81" s="83">
        <v>219.75399999999999</v>
      </c>
      <c r="O81" s="83"/>
      <c r="P81" s="83"/>
      <c r="Q81" s="83"/>
      <c r="R81" s="83"/>
      <c r="S81" s="83"/>
      <c r="T81" s="83"/>
      <c r="U81" s="83"/>
      <c r="V81" s="83"/>
      <c r="W81" s="83"/>
      <c r="X81" s="83"/>
      <c r="Y81" s="82"/>
      <c r="Z81" s="83"/>
      <c r="AA81" s="83"/>
      <c r="AB81" s="83"/>
      <c r="AC81" s="83"/>
      <c r="AD81" s="83"/>
      <c r="AE81" s="83"/>
      <c r="AF81" s="83"/>
      <c r="AG81" s="83"/>
      <c r="AH81" s="82">
        <v>21.270339999999997</v>
      </c>
      <c r="AI81" s="83"/>
      <c r="AJ81" s="83"/>
      <c r="AK81" s="83"/>
      <c r="AL81" s="83"/>
      <c r="AM81" s="83"/>
      <c r="AN81" s="83"/>
      <c r="AO81" s="83"/>
      <c r="AP81" s="83"/>
      <c r="AQ81" s="83"/>
      <c r="AR81" s="83"/>
      <c r="AS81" s="83">
        <v>0.72189000000000003</v>
      </c>
      <c r="AT81" s="83">
        <v>0.72189000000000003</v>
      </c>
      <c r="AU81" s="83"/>
      <c r="AV81" s="83">
        <v>20.548449999999999</v>
      </c>
      <c r="AW81" s="83"/>
      <c r="AX81" s="83"/>
      <c r="AY81" s="83">
        <v>20.548449999999999</v>
      </c>
      <c r="AZ81" s="83">
        <v>16.250779999999999</v>
      </c>
      <c r="BA81" s="83"/>
      <c r="BB81" s="83"/>
      <c r="BC81" s="83"/>
      <c r="BD81" s="83">
        <v>16.250779999999999</v>
      </c>
      <c r="BE81" s="83"/>
      <c r="BF81" s="83"/>
      <c r="BG81" s="83"/>
      <c r="BH81" s="83">
        <v>4.2976700000000001</v>
      </c>
      <c r="BI81" s="83"/>
      <c r="BJ81" s="83"/>
      <c r="BK81" s="83"/>
      <c r="BL81" s="82"/>
      <c r="BM81" s="83"/>
      <c r="BN81" s="83"/>
      <c r="BO81" s="83"/>
      <c r="BP81" s="83"/>
      <c r="BQ81" s="83"/>
      <c r="BR81" s="83"/>
      <c r="BS81" s="83"/>
      <c r="BT81" s="83"/>
      <c r="BU81" s="83"/>
      <c r="BV81" s="83"/>
      <c r="BW81" s="82"/>
      <c r="BX81" s="83"/>
      <c r="BY81" s="83"/>
      <c r="BZ81" s="83"/>
      <c r="CA81" s="83"/>
      <c r="CB81" s="83"/>
      <c r="CC81" s="83"/>
      <c r="CD81" s="83"/>
      <c r="CE81" s="83"/>
      <c r="CF81" s="83"/>
      <c r="CG81" s="82">
        <v>32.231009999999998</v>
      </c>
      <c r="CH81" s="83">
        <v>32.231009999999998</v>
      </c>
      <c r="CI81" s="83"/>
      <c r="CJ81" s="83"/>
      <c r="CK81" s="74">
        <v>530.07135000000005</v>
      </c>
      <c r="CL81" s="83">
        <v>530.07135000000005</v>
      </c>
      <c r="CM81" s="83">
        <v>530.07135000000005</v>
      </c>
      <c r="CN81" s="83"/>
      <c r="CO81" s="83"/>
      <c r="CP81" s="82"/>
      <c r="CQ81" s="83"/>
      <c r="CR81" s="83"/>
      <c r="CS81" s="83"/>
      <c r="CT81" s="83"/>
      <c r="CU81" s="116"/>
      <c r="CV81" s="98">
        <v>871.01193000000001</v>
      </c>
    </row>
    <row r="82" spans="1:100">
      <c r="B82" s="126" t="s">
        <v>386</v>
      </c>
      <c r="C82" s="123"/>
      <c r="D82" s="123"/>
      <c r="E82" s="123"/>
      <c r="F82" s="131"/>
      <c r="G82" s="119"/>
      <c r="O82" s="75"/>
      <c r="P82" s="75"/>
      <c r="Q82" s="75"/>
      <c r="R82" s="75"/>
      <c r="S82" s="75"/>
      <c r="T82" s="75"/>
      <c r="U82" s="75"/>
      <c r="V82" s="75"/>
      <c r="W82" s="75"/>
      <c r="X82" s="75"/>
      <c r="Y82" s="74"/>
      <c r="Z82" s="75"/>
      <c r="AA82" s="75"/>
      <c r="AB82" s="75"/>
      <c r="AC82" s="75"/>
      <c r="AD82" s="75"/>
      <c r="AE82" s="75"/>
      <c r="AF82" s="75"/>
      <c r="AG82" s="75"/>
      <c r="AH82" s="74"/>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M82" s="75"/>
      <c r="BN82" s="75"/>
      <c r="BO82" s="75"/>
      <c r="BP82" s="75"/>
      <c r="BQ82" s="75"/>
      <c r="BR82" s="75"/>
      <c r="BS82" s="75"/>
      <c r="BT82" s="75"/>
      <c r="BU82" s="75"/>
      <c r="BV82" s="75"/>
      <c r="BX82" s="75"/>
      <c r="BY82" s="75"/>
      <c r="BZ82" s="75"/>
      <c r="CA82" s="75"/>
      <c r="CB82" s="75"/>
      <c r="CC82" s="75"/>
      <c r="CD82" s="75"/>
      <c r="CE82" s="75"/>
      <c r="CF82" s="75"/>
      <c r="CG82" s="74"/>
      <c r="CK82" s="102"/>
      <c r="CL82" s="75"/>
      <c r="CM82" s="75"/>
      <c r="CN82" s="75"/>
      <c r="CO82" s="75"/>
      <c r="CP82" s="74"/>
      <c r="CQ82" s="75"/>
      <c r="CR82" s="75"/>
      <c r="CS82" s="75"/>
      <c r="CT82" s="75"/>
      <c r="CU82" s="75"/>
      <c r="CV82" s="113"/>
    </row>
    <row r="83" spans="1:100">
      <c r="B83" s="127" t="s">
        <v>387</v>
      </c>
      <c r="C83" s="173" t="s">
        <v>388</v>
      </c>
      <c r="D83" s="173"/>
      <c r="E83" s="173"/>
      <c r="F83" s="180"/>
      <c r="G83" s="119">
        <v>2834.2002299999999</v>
      </c>
      <c r="H83" s="75">
        <v>2608.8457800000001</v>
      </c>
      <c r="I83" s="75">
        <v>2608.8457800000001</v>
      </c>
      <c r="J83" s="75">
        <v>489.06751000000003</v>
      </c>
      <c r="K83" s="75">
        <v>288.75812000000002</v>
      </c>
      <c r="L83" s="75">
        <v>663.61638000000005</v>
      </c>
      <c r="M83" s="75">
        <v>956.30696</v>
      </c>
      <c r="N83" s="75">
        <v>211.09681</v>
      </c>
      <c r="O83" s="75"/>
      <c r="P83" s="75"/>
      <c r="Q83" s="75"/>
      <c r="R83" s="75">
        <v>32.331569999999999</v>
      </c>
      <c r="S83" s="75">
        <v>32.331569999999999</v>
      </c>
      <c r="T83" s="75"/>
      <c r="U83" s="75">
        <v>193.02287999999999</v>
      </c>
      <c r="V83" s="75">
        <v>193.02287999999999</v>
      </c>
      <c r="W83" s="75">
        <v>193.02287999999999</v>
      </c>
      <c r="X83" s="75"/>
      <c r="Y83" s="74">
        <v>9.9627199999999991</v>
      </c>
      <c r="Z83" s="75">
        <v>9.9627199999999991</v>
      </c>
      <c r="AA83" s="75">
        <v>9.9627199999999991</v>
      </c>
      <c r="AB83" s="75"/>
      <c r="AC83" s="75"/>
      <c r="AD83" s="75"/>
      <c r="AE83" s="75"/>
      <c r="AF83" s="75"/>
      <c r="AG83" s="75"/>
      <c r="AH83" s="74">
        <v>720.52510000000007</v>
      </c>
      <c r="AI83" s="75"/>
      <c r="AJ83" s="75"/>
      <c r="AK83" s="75"/>
      <c r="AL83" s="75"/>
      <c r="AM83" s="75"/>
      <c r="AN83" s="75"/>
      <c r="AO83" s="75"/>
      <c r="AP83" s="75"/>
      <c r="AQ83" s="75"/>
      <c r="AR83" s="75"/>
      <c r="AS83" s="75">
        <v>4.7190000000000003E-2</v>
      </c>
      <c r="AT83" s="75">
        <v>4.7190000000000003E-2</v>
      </c>
      <c r="AU83" s="75"/>
      <c r="AV83" s="75">
        <v>720.47791000000007</v>
      </c>
      <c r="AW83" s="75"/>
      <c r="AX83" s="75"/>
      <c r="AY83" s="75">
        <v>720.47791000000007</v>
      </c>
      <c r="AZ83" s="75">
        <v>720.47791000000007</v>
      </c>
      <c r="BA83" s="75">
        <v>8.7959999999999997E-2</v>
      </c>
      <c r="BB83" s="75">
        <v>47.948030000000003</v>
      </c>
      <c r="BC83" s="75">
        <v>261.64967000000001</v>
      </c>
      <c r="BD83" s="75"/>
      <c r="BE83" s="75">
        <v>323.13718999999998</v>
      </c>
      <c r="BF83" s="75"/>
      <c r="BG83" s="75">
        <v>87.655060000000006</v>
      </c>
      <c r="BH83" s="75"/>
      <c r="BI83" s="75"/>
      <c r="BJ83" s="75"/>
      <c r="BK83" s="75"/>
      <c r="BL83" s="69"/>
      <c r="BM83" s="75"/>
      <c r="BN83" s="75"/>
      <c r="BO83" s="75"/>
      <c r="BP83" s="75"/>
      <c r="BQ83" s="75"/>
      <c r="BR83" s="75"/>
      <c r="BS83" s="75"/>
      <c r="BT83" s="75"/>
      <c r="BU83" s="75"/>
      <c r="BV83" s="75"/>
      <c r="BW83" s="69">
        <v>118.95459</v>
      </c>
      <c r="BX83" s="75">
        <v>118.95459</v>
      </c>
      <c r="BY83" s="75">
        <v>118.95459</v>
      </c>
      <c r="BZ83" s="75"/>
      <c r="CA83" s="75"/>
      <c r="CB83" s="75"/>
      <c r="CC83" s="75"/>
      <c r="CD83" s="75"/>
      <c r="CE83" s="75"/>
      <c r="CF83" s="75"/>
      <c r="CG83" s="74">
        <v>3.8960000000000002E-2</v>
      </c>
      <c r="CH83" s="75">
        <v>3.8960000000000002E-2</v>
      </c>
      <c r="CI83" s="75"/>
      <c r="CJ83" s="75"/>
      <c r="CK83" s="103">
        <v>22.872170000000001</v>
      </c>
      <c r="CL83" s="75">
        <v>22.872170000000001</v>
      </c>
      <c r="CM83" s="75">
        <v>22.872170000000001</v>
      </c>
      <c r="CN83" s="75"/>
      <c r="CO83" s="75"/>
      <c r="CP83" s="74"/>
      <c r="CQ83" s="75"/>
      <c r="CR83" s="75"/>
      <c r="CS83" s="75"/>
      <c r="CT83" s="75"/>
      <c r="CU83" s="75"/>
      <c r="CV83" s="97">
        <v>3706.5537699999995</v>
      </c>
    </row>
    <row r="84" spans="1:100">
      <c r="B84" s="127" t="s">
        <v>389</v>
      </c>
      <c r="C84" s="173" t="s">
        <v>390</v>
      </c>
      <c r="D84" s="173"/>
      <c r="E84" s="173"/>
      <c r="F84" s="180"/>
      <c r="G84" s="119">
        <v>231.33580999999995</v>
      </c>
      <c r="H84" s="75">
        <v>216.94664999999998</v>
      </c>
      <c r="I84" s="75">
        <v>216.94664999999998</v>
      </c>
      <c r="J84" s="75">
        <v>37.998550000000002</v>
      </c>
      <c r="K84" s="75">
        <v>29.160419999999998</v>
      </c>
      <c r="L84" s="75">
        <v>79.545609999999996</v>
      </c>
      <c r="M84" s="75">
        <v>69.229730000000004</v>
      </c>
      <c r="N84" s="75">
        <v>1.01234</v>
      </c>
      <c r="O84" s="75"/>
      <c r="P84" s="75"/>
      <c r="Q84" s="75"/>
      <c r="R84" s="75">
        <v>0.78032999999999997</v>
      </c>
      <c r="S84" s="75">
        <v>0.78032999999999997</v>
      </c>
      <c r="T84" s="75"/>
      <c r="U84" s="75">
        <v>3.4979999999999997E-2</v>
      </c>
      <c r="V84" s="75">
        <v>3.4979999999999997E-2</v>
      </c>
      <c r="W84" s="75">
        <v>3.4979999999999997E-2</v>
      </c>
      <c r="X84" s="75">
        <v>13.57385</v>
      </c>
      <c r="Y84" s="74"/>
      <c r="Z84" s="75"/>
      <c r="AA84" s="75"/>
      <c r="AB84" s="75"/>
      <c r="AC84" s="75"/>
      <c r="AD84" s="75"/>
      <c r="AE84" s="75"/>
      <c r="AF84" s="75"/>
      <c r="AG84" s="75"/>
      <c r="AH84" s="74">
        <v>21.505969999999998</v>
      </c>
      <c r="AI84" s="75"/>
      <c r="AJ84" s="75"/>
      <c r="AK84" s="75"/>
      <c r="AL84" s="75"/>
      <c r="AM84" s="75"/>
      <c r="AN84" s="75"/>
      <c r="AO84" s="75"/>
      <c r="AP84" s="75"/>
      <c r="AQ84" s="75"/>
      <c r="AR84" s="75"/>
      <c r="AS84" s="75"/>
      <c r="AT84" s="75"/>
      <c r="AU84" s="75"/>
      <c r="AV84" s="75">
        <v>21.505969999999998</v>
      </c>
      <c r="AW84" s="75"/>
      <c r="AX84" s="75"/>
      <c r="AY84" s="75">
        <v>21.505969999999998</v>
      </c>
      <c r="AZ84" s="75">
        <v>1.1451899999999999</v>
      </c>
      <c r="BA84" s="75"/>
      <c r="BB84" s="75"/>
      <c r="BC84" s="75"/>
      <c r="BD84" s="75"/>
      <c r="BE84" s="75">
        <v>1.1451899999999999</v>
      </c>
      <c r="BF84" s="75"/>
      <c r="BG84" s="75"/>
      <c r="BH84" s="75">
        <v>20.360779999999998</v>
      </c>
      <c r="BI84" s="75"/>
      <c r="BJ84" s="75"/>
      <c r="BK84" s="75"/>
      <c r="BL84" s="69">
        <v>45.45102</v>
      </c>
      <c r="BM84" s="75">
        <v>43.847790000000003</v>
      </c>
      <c r="BN84" s="75">
        <v>43.847790000000003</v>
      </c>
      <c r="BO84" s="75"/>
      <c r="BP84" s="75">
        <v>1.6032299999999999</v>
      </c>
      <c r="BQ84" s="75"/>
      <c r="BR84" s="75"/>
      <c r="BS84" s="75">
        <v>1.6032299999999999</v>
      </c>
      <c r="BT84" s="75"/>
      <c r="BU84" s="75"/>
      <c r="BV84" s="75"/>
      <c r="BW84" s="69"/>
      <c r="BX84" s="75"/>
      <c r="BY84" s="75"/>
      <c r="BZ84" s="75"/>
      <c r="CA84" s="75"/>
      <c r="CB84" s="75"/>
      <c r="CC84" s="75"/>
      <c r="CD84" s="75"/>
      <c r="CE84" s="75"/>
      <c r="CF84" s="75"/>
      <c r="CG84" s="74">
        <v>79.061160000000001</v>
      </c>
      <c r="CH84" s="75"/>
      <c r="CI84" s="75"/>
      <c r="CJ84" s="75">
        <v>79.061160000000001</v>
      </c>
      <c r="CK84" s="103">
        <v>1224.9440099999999</v>
      </c>
      <c r="CL84" s="75">
        <v>1224.9440099999999</v>
      </c>
      <c r="CM84" s="75">
        <v>1224.9440099999999</v>
      </c>
      <c r="CN84" s="75"/>
      <c r="CO84" s="75"/>
      <c r="CP84" s="74"/>
      <c r="CQ84" s="75"/>
      <c r="CR84" s="75"/>
      <c r="CS84" s="75"/>
      <c r="CT84" s="75"/>
      <c r="CU84" s="75"/>
      <c r="CV84" s="97">
        <v>1602.2979699999999</v>
      </c>
    </row>
    <row r="85" spans="1:100" ht="13.5" thickBot="1">
      <c r="B85" s="127" t="s">
        <v>391</v>
      </c>
      <c r="C85" s="173" t="s">
        <v>392</v>
      </c>
      <c r="D85" s="173"/>
      <c r="E85" s="173"/>
      <c r="F85" s="180"/>
      <c r="G85" s="119">
        <v>0.91681000000000012</v>
      </c>
      <c r="H85" s="75">
        <v>0.84449000000000007</v>
      </c>
      <c r="I85" s="75">
        <v>0.84449000000000007</v>
      </c>
      <c r="J85" s="75">
        <v>0.1353</v>
      </c>
      <c r="K85" s="75">
        <v>2.5000000000000001E-4</v>
      </c>
      <c r="L85" s="75">
        <v>0.66025</v>
      </c>
      <c r="M85" s="75"/>
      <c r="N85" s="75">
        <v>4.8689999999999997E-2</v>
      </c>
      <c r="O85" s="75"/>
      <c r="P85" s="75"/>
      <c r="Q85" s="75"/>
      <c r="R85" s="75"/>
      <c r="S85" s="75"/>
      <c r="T85" s="75"/>
      <c r="U85" s="75">
        <v>7.2319999999999995E-2</v>
      </c>
      <c r="V85" s="75">
        <v>7.2319999999999995E-2</v>
      </c>
      <c r="W85" s="75">
        <v>7.2319999999999995E-2</v>
      </c>
      <c r="X85" s="75"/>
      <c r="Y85" s="82">
        <v>7.6699999999999997E-3</v>
      </c>
      <c r="Z85" s="75">
        <v>7.6699999999999997E-3</v>
      </c>
      <c r="AA85" s="75">
        <v>7.6699999999999997E-3</v>
      </c>
      <c r="AB85" s="75"/>
      <c r="AC85" s="75"/>
      <c r="AD85" s="75"/>
      <c r="AE85" s="75"/>
      <c r="AF85" s="75"/>
      <c r="AG85" s="75"/>
      <c r="AH85" s="82">
        <v>7.9068899999999998</v>
      </c>
      <c r="AI85" s="75"/>
      <c r="AJ85" s="75"/>
      <c r="AK85" s="75"/>
      <c r="AL85" s="75"/>
      <c r="AM85" s="75"/>
      <c r="AN85" s="75"/>
      <c r="AO85" s="75"/>
      <c r="AP85" s="75"/>
      <c r="AQ85" s="75"/>
      <c r="AR85" s="75"/>
      <c r="AS85" s="75"/>
      <c r="AT85" s="75"/>
      <c r="AU85" s="75"/>
      <c r="AV85" s="75">
        <v>7.9068899999999998</v>
      </c>
      <c r="AW85" s="75"/>
      <c r="AX85" s="75"/>
      <c r="AY85" s="75">
        <v>7.9068899999999998</v>
      </c>
      <c r="AZ85" s="75">
        <v>7.9068899999999998</v>
      </c>
      <c r="BA85" s="75"/>
      <c r="BB85" s="75"/>
      <c r="BC85" s="75"/>
      <c r="BD85" s="75"/>
      <c r="BE85" s="75">
        <v>9.2630000000000004E-2</v>
      </c>
      <c r="BF85" s="75"/>
      <c r="BG85" s="75">
        <v>7.81426</v>
      </c>
      <c r="BH85" s="75"/>
      <c r="BI85" s="75"/>
      <c r="BJ85" s="75"/>
      <c r="BK85" s="75"/>
      <c r="BL85" s="69">
        <v>14.96322</v>
      </c>
      <c r="BM85" s="75">
        <v>13.99108</v>
      </c>
      <c r="BN85" s="75">
        <v>13.99108</v>
      </c>
      <c r="BO85" s="75"/>
      <c r="BP85" s="75"/>
      <c r="BQ85" s="75"/>
      <c r="BR85" s="75"/>
      <c r="BS85" s="75"/>
      <c r="BT85" s="75">
        <v>0.97214</v>
      </c>
      <c r="BU85" s="75">
        <v>0.97214</v>
      </c>
      <c r="BV85" s="75"/>
      <c r="BW85" s="69">
        <v>6.3229999999999995E-2</v>
      </c>
      <c r="BX85" s="75">
        <v>6.3229999999999995E-2</v>
      </c>
      <c r="BY85" s="75">
        <v>6.3229999999999995E-2</v>
      </c>
      <c r="BZ85" s="75"/>
      <c r="CA85" s="75"/>
      <c r="CB85" s="75"/>
      <c r="CC85" s="75"/>
      <c r="CD85" s="75"/>
      <c r="CE85" s="75"/>
      <c r="CF85" s="75"/>
      <c r="CG85" s="74">
        <v>6184.1597599999996</v>
      </c>
      <c r="CH85" s="75">
        <v>0.63519000000000003</v>
      </c>
      <c r="CI85" s="75">
        <v>6183.1648299999997</v>
      </c>
      <c r="CJ85" s="75">
        <v>0.35974</v>
      </c>
      <c r="CK85" s="103">
        <v>751.77301999999997</v>
      </c>
      <c r="CL85" s="75">
        <v>751.77301999999997</v>
      </c>
      <c r="CM85" s="75">
        <v>751.77301999999997</v>
      </c>
      <c r="CN85" s="75"/>
      <c r="CO85" s="75"/>
      <c r="CP85" s="74"/>
      <c r="CQ85" s="75"/>
      <c r="CR85" s="75"/>
      <c r="CS85" s="75"/>
      <c r="CT85" s="75"/>
      <c r="CU85" s="75"/>
      <c r="CV85" s="97">
        <v>6959.7905999999994</v>
      </c>
    </row>
    <row r="86" spans="1:100">
      <c r="B86" s="127" t="s">
        <v>393</v>
      </c>
      <c r="C86" s="173" t="s">
        <v>394</v>
      </c>
      <c r="D86" s="173"/>
      <c r="E86" s="173"/>
      <c r="F86" s="180"/>
      <c r="G86" s="119">
        <v>368.22414999999995</v>
      </c>
      <c r="H86" s="75">
        <v>346.69331999999997</v>
      </c>
      <c r="I86" s="75">
        <v>346.69331999999997</v>
      </c>
      <c r="J86" s="75">
        <v>89.270970000000005</v>
      </c>
      <c r="K86" s="75">
        <v>47.049500000000002</v>
      </c>
      <c r="L86" s="75">
        <v>110.42413000000001</v>
      </c>
      <c r="M86" s="75">
        <v>96.793329999999997</v>
      </c>
      <c r="N86" s="75">
        <v>3.1553900000000001</v>
      </c>
      <c r="O86" s="75"/>
      <c r="P86" s="75"/>
      <c r="Q86" s="75"/>
      <c r="R86" s="75">
        <v>2.5541999999999998</v>
      </c>
      <c r="S86" s="75">
        <v>2.5541999999999998</v>
      </c>
      <c r="T86" s="75"/>
      <c r="U86" s="75">
        <v>13.03861</v>
      </c>
      <c r="V86" s="75">
        <v>13.03861</v>
      </c>
      <c r="W86" s="75">
        <v>13.03861</v>
      </c>
      <c r="X86" s="75">
        <v>5.9380199999999999</v>
      </c>
      <c r="Y86" s="74">
        <v>8.3510000000000001E-2</v>
      </c>
      <c r="Z86" s="75">
        <v>8.3510000000000001E-2</v>
      </c>
      <c r="AA86" s="75">
        <v>8.3510000000000001E-2</v>
      </c>
      <c r="AB86" s="75"/>
      <c r="AC86" s="75"/>
      <c r="AD86" s="75"/>
      <c r="AE86" s="75"/>
      <c r="AF86" s="75"/>
      <c r="AG86" s="75"/>
      <c r="AH86" s="74">
        <v>32.802759999999999</v>
      </c>
      <c r="AI86" s="75"/>
      <c r="AJ86" s="75"/>
      <c r="AK86" s="75"/>
      <c r="AL86" s="75"/>
      <c r="AM86" s="75"/>
      <c r="AN86" s="75"/>
      <c r="AO86" s="75"/>
      <c r="AP86" s="75"/>
      <c r="AQ86" s="75"/>
      <c r="AR86" s="75"/>
      <c r="AS86" s="75"/>
      <c r="AT86" s="75"/>
      <c r="AU86" s="75"/>
      <c r="AV86" s="75">
        <v>32.802759999999999</v>
      </c>
      <c r="AW86" s="75"/>
      <c r="AX86" s="75"/>
      <c r="AY86" s="75">
        <v>32.802759999999999</v>
      </c>
      <c r="AZ86" s="75">
        <v>23.895720000000001</v>
      </c>
      <c r="BA86" s="75"/>
      <c r="BB86" s="75">
        <v>1.2485299999999999</v>
      </c>
      <c r="BC86" s="75">
        <v>5.15679</v>
      </c>
      <c r="BD86" s="75"/>
      <c r="BE86" s="75">
        <v>17.490069999999999</v>
      </c>
      <c r="BF86" s="75"/>
      <c r="BG86" s="75">
        <v>3.3E-4</v>
      </c>
      <c r="BH86" s="75">
        <v>8.9070400000000003</v>
      </c>
      <c r="BI86" s="75"/>
      <c r="BJ86" s="75"/>
      <c r="BK86" s="75"/>
      <c r="BL86" s="69">
        <v>9.6561699999999995</v>
      </c>
      <c r="BM86" s="75">
        <v>7.3409599999999999</v>
      </c>
      <c r="BN86" s="75">
        <v>7.3409599999999999</v>
      </c>
      <c r="BO86" s="75"/>
      <c r="BP86" s="75"/>
      <c r="BQ86" s="75"/>
      <c r="BR86" s="75"/>
      <c r="BS86" s="75"/>
      <c r="BT86" s="75">
        <v>2.31521</v>
      </c>
      <c r="BU86" s="75">
        <v>2.31521</v>
      </c>
      <c r="BV86" s="75"/>
      <c r="BW86" s="69">
        <v>520.98638000000005</v>
      </c>
      <c r="BX86" s="75">
        <v>520.97798</v>
      </c>
      <c r="BY86" s="75">
        <v>520.97798</v>
      </c>
      <c r="BZ86" s="75"/>
      <c r="CA86" s="75">
        <v>8.3999999999999995E-3</v>
      </c>
      <c r="CB86" s="75">
        <v>8.3999999999999995E-3</v>
      </c>
      <c r="CC86" s="75"/>
      <c r="CD86" s="75"/>
      <c r="CE86" s="75"/>
      <c r="CF86" s="75"/>
      <c r="CG86" s="74">
        <v>14615.07872</v>
      </c>
      <c r="CH86" s="75"/>
      <c r="CI86" s="75">
        <v>14591.471</v>
      </c>
      <c r="CJ86" s="75">
        <v>23.60772</v>
      </c>
      <c r="CK86" s="103">
        <v>3115.4597199999998</v>
      </c>
      <c r="CL86" s="75">
        <v>3115.4597199999998</v>
      </c>
      <c r="CM86" s="75">
        <v>3115.4597199999998</v>
      </c>
      <c r="CN86" s="75"/>
      <c r="CO86" s="75"/>
      <c r="CP86" s="74"/>
      <c r="CQ86" s="75"/>
      <c r="CR86" s="75"/>
      <c r="CS86" s="75"/>
      <c r="CT86" s="75"/>
      <c r="CU86" s="75"/>
      <c r="CV86" s="97">
        <v>18662.291409999998</v>
      </c>
    </row>
    <row r="87" spans="1:100" ht="13.5" thickBot="1">
      <c r="B87" s="127" t="s">
        <v>395</v>
      </c>
      <c r="C87" s="173" t="s">
        <v>396</v>
      </c>
      <c r="D87" s="173"/>
      <c r="E87" s="173"/>
      <c r="F87" s="180"/>
      <c r="G87" s="119">
        <v>6.9032700000000009</v>
      </c>
      <c r="H87" s="75">
        <v>2.1437300000000001</v>
      </c>
      <c r="I87" s="75">
        <v>2.0954600000000001</v>
      </c>
      <c r="J87" s="75">
        <v>0.31569999999999998</v>
      </c>
      <c r="K87" s="75">
        <v>5.9000000000000003E-4</v>
      </c>
      <c r="L87" s="75">
        <v>1.66557</v>
      </c>
      <c r="M87" s="75"/>
      <c r="N87" s="75">
        <v>0.11360000000000001</v>
      </c>
      <c r="O87" s="75"/>
      <c r="P87" s="75"/>
      <c r="Q87" s="75">
        <v>4.827E-2</v>
      </c>
      <c r="R87" s="75"/>
      <c r="S87" s="75"/>
      <c r="T87" s="75"/>
      <c r="U87" s="75">
        <v>0.16875000000000001</v>
      </c>
      <c r="V87" s="75">
        <v>0.16875000000000001</v>
      </c>
      <c r="W87" s="75">
        <v>0.16875000000000001</v>
      </c>
      <c r="X87" s="75">
        <v>4.5907900000000001</v>
      </c>
      <c r="Y87" s="74">
        <v>1.789E-2</v>
      </c>
      <c r="Z87" s="75">
        <v>1.789E-2</v>
      </c>
      <c r="AA87" s="75">
        <v>1.789E-2</v>
      </c>
      <c r="AB87" s="75"/>
      <c r="AC87" s="75"/>
      <c r="AD87" s="75"/>
      <c r="AE87" s="75"/>
      <c r="AF87" s="75"/>
      <c r="AG87" s="75"/>
      <c r="AH87" s="74">
        <v>25.448230000000002</v>
      </c>
      <c r="AI87" s="75"/>
      <c r="AJ87" s="75"/>
      <c r="AK87" s="75"/>
      <c r="AL87" s="75"/>
      <c r="AM87" s="75"/>
      <c r="AN87" s="75"/>
      <c r="AO87" s="75"/>
      <c r="AP87" s="75"/>
      <c r="AQ87" s="75"/>
      <c r="AR87" s="75"/>
      <c r="AS87" s="75"/>
      <c r="AT87" s="75"/>
      <c r="AU87" s="75"/>
      <c r="AV87" s="75">
        <v>25.448230000000002</v>
      </c>
      <c r="AW87" s="75"/>
      <c r="AX87" s="75"/>
      <c r="AY87" s="75">
        <v>25.448230000000002</v>
      </c>
      <c r="AZ87" s="75">
        <v>18.449400000000001</v>
      </c>
      <c r="BA87" s="75"/>
      <c r="BB87" s="75"/>
      <c r="BC87" s="75"/>
      <c r="BD87" s="75"/>
      <c r="BE87" s="75">
        <v>0.21612999999999999</v>
      </c>
      <c r="BF87" s="75"/>
      <c r="BG87" s="75">
        <v>18.233270000000001</v>
      </c>
      <c r="BH87" s="75">
        <v>6.9988299999999999</v>
      </c>
      <c r="BI87" s="75"/>
      <c r="BJ87" s="75"/>
      <c r="BK87" s="75"/>
      <c r="BL87" s="69">
        <v>36.172520000000006</v>
      </c>
      <c r="BM87" s="75">
        <v>32.645850000000003</v>
      </c>
      <c r="BN87" s="75">
        <v>32.645850000000003</v>
      </c>
      <c r="BO87" s="75"/>
      <c r="BP87" s="75">
        <v>1.2583500000000001</v>
      </c>
      <c r="BQ87" s="75"/>
      <c r="BR87" s="75"/>
      <c r="BS87" s="75">
        <v>1.2583500000000001</v>
      </c>
      <c r="BT87" s="75">
        <v>2.2683200000000001</v>
      </c>
      <c r="BU87" s="75">
        <v>2.2683200000000001</v>
      </c>
      <c r="BV87" s="75"/>
      <c r="BW87" s="69">
        <v>0.14754999999999999</v>
      </c>
      <c r="BX87" s="75">
        <v>0.14754999999999999</v>
      </c>
      <c r="BY87" s="75">
        <v>0.14754999999999999</v>
      </c>
      <c r="BZ87" s="75"/>
      <c r="CA87" s="75"/>
      <c r="CB87" s="75"/>
      <c r="CC87" s="75"/>
      <c r="CD87" s="75"/>
      <c r="CE87" s="75"/>
      <c r="CF87" s="75"/>
      <c r="CG87" s="74">
        <v>218.66308000000001</v>
      </c>
      <c r="CH87" s="75">
        <v>0.67457</v>
      </c>
      <c r="CI87" s="75">
        <v>189.15055000000001</v>
      </c>
      <c r="CJ87" s="75">
        <v>28.837959999999999</v>
      </c>
      <c r="CK87" s="103">
        <v>2360.0975400000002</v>
      </c>
      <c r="CL87" s="75">
        <v>2360.0975400000002</v>
      </c>
      <c r="CM87" s="75">
        <v>2360.0975400000002</v>
      </c>
      <c r="CN87" s="75"/>
      <c r="CO87" s="75"/>
      <c r="CP87" s="74"/>
      <c r="CQ87" s="75"/>
      <c r="CR87" s="75"/>
      <c r="CS87" s="75"/>
      <c r="CT87" s="75"/>
      <c r="CU87" s="75"/>
      <c r="CV87" s="98">
        <v>2647.4500800000001</v>
      </c>
    </row>
    <row r="88" spans="1:100" ht="13.5" thickBot="1">
      <c r="B88" s="127" t="s">
        <v>397</v>
      </c>
      <c r="C88" s="173" t="s">
        <v>398</v>
      </c>
      <c r="D88" s="173"/>
      <c r="E88" s="173"/>
      <c r="F88" s="180"/>
      <c r="G88" s="119">
        <v>207007.28202999994</v>
      </c>
      <c r="H88" s="75">
        <v>196276.15823999996</v>
      </c>
      <c r="I88" s="75">
        <v>114541.90394999999</v>
      </c>
      <c r="J88" s="75">
        <v>27517.68347</v>
      </c>
      <c r="K88" s="75">
        <v>16819.113829999998</v>
      </c>
      <c r="L88" s="75">
        <v>29595.309379999999</v>
      </c>
      <c r="M88" s="75">
        <v>39703.494749999998</v>
      </c>
      <c r="N88" s="75">
        <v>4.3271699999999997</v>
      </c>
      <c r="O88" s="75">
        <v>901.97535000000005</v>
      </c>
      <c r="P88" s="75">
        <v>73983.704809999996</v>
      </c>
      <c r="Q88" s="75">
        <v>7750.5494799999997</v>
      </c>
      <c r="R88" s="75">
        <v>5935.7723800000003</v>
      </c>
      <c r="S88" s="75">
        <v>4476.6967800000002</v>
      </c>
      <c r="T88" s="75">
        <v>1459.0755999999999</v>
      </c>
      <c r="U88" s="75">
        <v>4677.0827900000004</v>
      </c>
      <c r="V88" s="75">
        <v>4677.0827900000004</v>
      </c>
      <c r="W88" s="75">
        <v>4677.0827900000004</v>
      </c>
      <c r="X88" s="75">
        <v>118.26862</v>
      </c>
      <c r="Y88" s="74">
        <v>1628.8137400000001</v>
      </c>
      <c r="Z88" s="75">
        <v>594.13708999999994</v>
      </c>
      <c r="AA88" s="75">
        <v>565.33326999999997</v>
      </c>
      <c r="AB88" s="75">
        <v>28.803820000000002</v>
      </c>
      <c r="AC88" s="75">
        <v>159.18979999999999</v>
      </c>
      <c r="AD88" s="75">
        <v>159.18979999999999</v>
      </c>
      <c r="AE88" s="75">
        <v>875.48685</v>
      </c>
      <c r="AF88" s="75">
        <v>874.61584000000005</v>
      </c>
      <c r="AG88" s="75">
        <v>0.87100999999999995</v>
      </c>
      <c r="AH88" s="74">
        <v>129709.92118</v>
      </c>
      <c r="AI88" s="75">
        <v>57706.904240000003</v>
      </c>
      <c r="AJ88" s="75">
        <v>12998.948050000001</v>
      </c>
      <c r="AK88" s="75">
        <v>12998.948050000001</v>
      </c>
      <c r="AL88" s="75">
        <v>1542.4220800000001</v>
      </c>
      <c r="AM88" s="75">
        <v>1542.4220800000001</v>
      </c>
      <c r="AN88" s="75">
        <v>42100.188459999998</v>
      </c>
      <c r="AO88" s="75">
        <v>42100.188459999998</v>
      </c>
      <c r="AP88" s="75">
        <v>1065.34565</v>
      </c>
      <c r="AQ88" s="75">
        <v>6619.2178800000002</v>
      </c>
      <c r="AR88" s="75">
        <v>6619.2178800000002</v>
      </c>
      <c r="AS88" s="75">
        <v>21493.938340000001</v>
      </c>
      <c r="AT88" s="75">
        <v>0.67469999999999997</v>
      </c>
      <c r="AU88" s="75">
        <v>21493.263640000001</v>
      </c>
      <c r="AV88" s="75">
        <v>43695.665890000004</v>
      </c>
      <c r="AW88" s="75">
        <v>2172.25504</v>
      </c>
      <c r="AX88" s="75">
        <v>2172.25504</v>
      </c>
      <c r="AY88" s="75">
        <v>41523.410850000007</v>
      </c>
      <c r="AZ88" s="75">
        <v>37473.119560000006</v>
      </c>
      <c r="BA88" s="75">
        <v>0.96692</v>
      </c>
      <c r="BB88" s="75">
        <v>796.71101999999996</v>
      </c>
      <c r="BC88" s="75">
        <v>19019.198349999999</v>
      </c>
      <c r="BD88" s="75">
        <v>1414.6801800000001</v>
      </c>
      <c r="BE88" s="75">
        <v>13107.108560000001</v>
      </c>
      <c r="BF88" s="75">
        <v>50.494680000000002</v>
      </c>
      <c r="BG88" s="75">
        <v>3083.9598500000002</v>
      </c>
      <c r="BH88" s="75">
        <v>4050.2912900000001</v>
      </c>
      <c r="BI88" s="75">
        <v>181.63209000000001</v>
      </c>
      <c r="BJ88" s="75">
        <v>181.63209000000001</v>
      </c>
      <c r="BK88" s="75">
        <v>12.56274</v>
      </c>
      <c r="BL88" s="87">
        <v>21807.470999999998</v>
      </c>
      <c r="BM88" s="75">
        <v>7054.3076299999993</v>
      </c>
      <c r="BN88" s="75">
        <v>6061.8273099999997</v>
      </c>
      <c r="BO88" s="75">
        <v>992.48032000000001</v>
      </c>
      <c r="BP88" s="75">
        <v>11960.01821</v>
      </c>
      <c r="BQ88" s="75">
        <v>13.42123</v>
      </c>
      <c r="BR88" s="75">
        <v>11907.238600000001</v>
      </c>
      <c r="BS88" s="75">
        <v>39.358379999999997</v>
      </c>
      <c r="BT88" s="75">
        <v>2793.14516</v>
      </c>
      <c r="BU88" s="75">
        <v>874.24230999999997</v>
      </c>
      <c r="BV88" s="75">
        <v>1918.9028499999999</v>
      </c>
      <c r="BW88" s="87">
        <v>44960.129779999996</v>
      </c>
      <c r="BX88" s="75">
        <v>44442.186369999996</v>
      </c>
      <c r="BY88" s="75">
        <v>2744.7364499999999</v>
      </c>
      <c r="BZ88" s="75">
        <v>41697.449919999999</v>
      </c>
      <c r="CA88" s="75">
        <v>438.38452000000001</v>
      </c>
      <c r="CB88" s="75">
        <v>129.91784000000001</v>
      </c>
      <c r="CC88" s="75">
        <v>308.46668</v>
      </c>
      <c r="CD88" s="75">
        <v>79.558889999999991</v>
      </c>
      <c r="CE88" s="75">
        <v>29.316800000000001</v>
      </c>
      <c r="CF88" s="75">
        <v>50.242089999999997</v>
      </c>
      <c r="CG88" s="74">
        <v>12590.607959999998</v>
      </c>
      <c r="CH88" s="75">
        <v>3748.5499199999999</v>
      </c>
      <c r="CI88" s="75">
        <v>6210.6140699999996</v>
      </c>
      <c r="CJ88" s="75">
        <v>1816.8671099999999</v>
      </c>
      <c r="CK88" s="118">
        <v>42473.937770000004</v>
      </c>
      <c r="CL88" s="75">
        <v>42410.390760000002</v>
      </c>
      <c r="CM88" s="75">
        <v>42158.84691</v>
      </c>
      <c r="CN88" s="75">
        <v>251.54384999999999</v>
      </c>
      <c r="CO88" s="75">
        <v>63.54701</v>
      </c>
      <c r="CP88" s="74">
        <v>7984.2844700000005</v>
      </c>
      <c r="CQ88" s="75">
        <v>7684.0044200000002</v>
      </c>
      <c r="CR88" s="75">
        <v>7684.0044200000002</v>
      </c>
      <c r="CS88" s="75">
        <v>7684.0044200000002</v>
      </c>
      <c r="CT88" s="75">
        <v>300.28005000000002</v>
      </c>
      <c r="CU88" s="75">
        <v>116.9689</v>
      </c>
      <c r="CV88" s="113">
        <v>468279.41683</v>
      </c>
    </row>
    <row r="89" spans="1:100" ht="13.5" thickBot="1">
      <c r="B89" s="159" t="s">
        <v>399</v>
      </c>
      <c r="C89" s="160"/>
      <c r="D89" s="160"/>
      <c r="E89" s="160"/>
      <c r="F89" s="191"/>
      <c r="G89" s="130">
        <v>210448.86229999995</v>
      </c>
      <c r="H89" s="93">
        <v>199451.63220999995</v>
      </c>
      <c r="I89" s="93">
        <v>117717.32965</v>
      </c>
      <c r="J89" s="93">
        <v>28134.4715</v>
      </c>
      <c r="K89" s="93">
        <v>17184.082709999999</v>
      </c>
      <c r="L89" s="93">
        <v>30451.221320000001</v>
      </c>
      <c r="M89" s="93">
        <v>40825.824769999999</v>
      </c>
      <c r="N89" s="93">
        <v>219.75399999999999</v>
      </c>
      <c r="O89" s="93">
        <v>901.97535000000005</v>
      </c>
      <c r="P89" s="93">
        <v>73983.704809999996</v>
      </c>
      <c r="Q89" s="93">
        <v>7750.5977499999999</v>
      </c>
      <c r="R89" s="93">
        <v>5971.4384800000007</v>
      </c>
      <c r="S89" s="93">
        <v>4512.3628800000006</v>
      </c>
      <c r="T89" s="93">
        <v>1459.0755999999999</v>
      </c>
      <c r="U89" s="93">
        <v>4883.4203299999999</v>
      </c>
      <c r="V89" s="93">
        <v>4883.4203299999999</v>
      </c>
      <c r="W89" s="93">
        <v>4883.4203299999999</v>
      </c>
      <c r="X89" s="94">
        <v>142.37128000000001</v>
      </c>
      <c r="Y89" s="77">
        <v>1638.88553</v>
      </c>
      <c r="Z89" s="92">
        <v>604.20887999999991</v>
      </c>
      <c r="AA89" s="93">
        <v>575.40505999999993</v>
      </c>
      <c r="AB89" s="93">
        <v>28.803820000000002</v>
      </c>
      <c r="AC89" s="93">
        <v>159.18979999999999</v>
      </c>
      <c r="AD89" s="93">
        <v>159.18979999999999</v>
      </c>
      <c r="AE89" s="93">
        <v>875.48685</v>
      </c>
      <c r="AF89" s="93">
        <v>874.61584000000005</v>
      </c>
      <c r="AG89" s="94">
        <v>0.87100999999999995</v>
      </c>
      <c r="AH89" s="77">
        <v>130518.11013</v>
      </c>
      <c r="AI89" s="92">
        <v>57706.904240000003</v>
      </c>
      <c r="AJ89" s="93">
        <v>12998.948050000001</v>
      </c>
      <c r="AK89" s="93">
        <v>12998.948050000001</v>
      </c>
      <c r="AL89" s="93">
        <v>1542.4220800000001</v>
      </c>
      <c r="AM89" s="93">
        <v>1542.4220800000001</v>
      </c>
      <c r="AN89" s="93">
        <v>42100.188459999998</v>
      </c>
      <c r="AO89" s="93">
        <v>42100.188459999998</v>
      </c>
      <c r="AP89" s="93">
        <v>1065.34565</v>
      </c>
      <c r="AQ89" s="93">
        <v>6619.2178800000002</v>
      </c>
      <c r="AR89" s="93">
        <v>6619.2178800000002</v>
      </c>
      <c r="AS89" s="93">
        <v>21493.985530000002</v>
      </c>
      <c r="AT89" s="93">
        <v>0.72188999999999992</v>
      </c>
      <c r="AU89" s="93">
        <v>21493.263640000001</v>
      </c>
      <c r="AV89" s="93">
        <v>44503.807650000002</v>
      </c>
      <c r="AW89" s="93">
        <v>2172.25504</v>
      </c>
      <c r="AX89" s="93">
        <v>2172.25504</v>
      </c>
      <c r="AY89" s="93">
        <v>42331.552610000006</v>
      </c>
      <c r="AZ89" s="93">
        <v>38244.994670000007</v>
      </c>
      <c r="BA89" s="93">
        <v>1.05488</v>
      </c>
      <c r="BB89" s="93">
        <v>845.90757999999994</v>
      </c>
      <c r="BC89" s="93">
        <v>19286.004809999999</v>
      </c>
      <c r="BD89" s="93">
        <v>1414.6801800000001</v>
      </c>
      <c r="BE89" s="93">
        <v>13449.189770000001</v>
      </c>
      <c r="BF89" s="93">
        <v>50.494680000000002</v>
      </c>
      <c r="BG89" s="93">
        <v>3197.6627700000004</v>
      </c>
      <c r="BH89" s="93">
        <v>4086.5579400000001</v>
      </c>
      <c r="BI89" s="93">
        <v>181.63209000000001</v>
      </c>
      <c r="BJ89" s="93">
        <v>181.63209000000001</v>
      </c>
      <c r="BK89" s="94">
        <v>12.56274</v>
      </c>
      <c r="BL89" s="77">
        <v>21913.713929999998</v>
      </c>
      <c r="BM89" s="92">
        <v>7152.1333099999993</v>
      </c>
      <c r="BN89" s="93">
        <v>6159.6529899999996</v>
      </c>
      <c r="BO89" s="93">
        <v>992.48032000000001</v>
      </c>
      <c r="BP89" s="93">
        <v>11962.879790000001</v>
      </c>
      <c r="BQ89" s="93">
        <v>13.42123</v>
      </c>
      <c r="BR89" s="93">
        <v>11907.238600000001</v>
      </c>
      <c r="BS89" s="93">
        <v>42.21996</v>
      </c>
      <c r="BT89" s="93">
        <v>2798.7008300000002</v>
      </c>
      <c r="BU89" s="93">
        <v>879.79797999999994</v>
      </c>
      <c r="BV89" s="94">
        <v>1918.9028499999999</v>
      </c>
      <c r="BW89" s="77">
        <v>45600.281529999993</v>
      </c>
      <c r="BX89" s="92">
        <v>45082.329719999994</v>
      </c>
      <c r="BY89" s="93">
        <v>3384.8797999999997</v>
      </c>
      <c r="BZ89" s="93">
        <v>41697.449919999999</v>
      </c>
      <c r="CA89" s="93">
        <v>438.39292</v>
      </c>
      <c r="CB89" s="93">
        <v>129.92624000000001</v>
      </c>
      <c r="CC89" s="93">
        <v>308.46668</v>
      </c>
      <c r="CD89" s="93">
        <v>79.558889999999991</v>
      </c>
      <c r="CE89" s="93">
        <v>29.316800000000001</v>
      </c>
      <c r="CF89" s="94">
        <v>50.242089999999997</v>
      </c>
      <c r="CG89" s="77">
        <v>33687.609639999995</v>
      </c>
      <c r="CH89" s="92">
        <v>3749.8986399999999</v>
      </c>
      <c r="CI89" s="93">
        <v>27174.400449999997</v>
      </c>
      <c r="CJ89" s="94">
        <v>1948.73369</v>
      </c>
      <c r="CK89" s="82">
        <v>49949.084230000008</v>
      </c>
      <c r="CL89" s="92">
        <v>49885.537219999998</v>
      </c>
      <c r="CM89" s="93">
        <v>49633.993369999997</v>
      </c>
      <c r="CN89" s="93">
        <v>251.54384999999999</v>
      </c>
      <c r="CO89" s="94">
        <v>63.54701</v>
      </c>
      <c r="CP89" s="77">
        <v>7984.2844700000005</v>
      </c>
      <c r="CQ89" s="92">
        <v>7684.0044200000002</v>
      </c>
      <c r="CR89" s="93">
        <v>7684.0044200000002</v>
      </c>
      <c r="CS89" s="93">
        <v>7684.0044200000002</v>
      </c>
      <c r="CT89" s="94">
        <v>300.28005000000002</v>
      </c>
      <c r="CU89" s="115">
        <v>116.9689</v>
      </c>
      <c r="CV89" s="96">
        <v>501857.80065999989</v>
      </c>
    </row>
    <row r="90" spans="1:100">
      <c r="B90" s="126" t="s">
        <v>400</v>
      </c>
      <c r="C90" s="123"/>
      <c r="D90" s="123"/>
      <c r="E90" s="123"/>
      <c r="F90" s="131"/>
      <c r="G90" s="119"/>
      <c r="H90" s="75"/>
      <c r="I90" s="75"/>
      <c r="J90" s="75"/>
      <c r="K90" s="75"/>
      <c r="L90" s="75"/>
      <c r="M90" s="75"/>
      <c r="N90" s="75"/>
      <c r="O90" s="75"/>
      <c r="P90" s="75"/>
      <c r="Q90" s="75"/>
      <c r="R90" s="75"/>
      <c r="S90" s="75"/>
      <c r="T90" s="75"/>
      <c r="U90" s="75"/>
      <c r="V90" s="75"/>
      <c r="W90" s="75"/>
      <c r="X90" s="75"/>
    </row>
    <row r="91" spans="1:100">
      <c r="B91" s="127" t="s">
        <v>401</v>
      </c>
      <c r="C91" s="173" t="s">
        <v>402</v>
      </c>
      <c r="D91" s="173"/>
      <c r="E91" s="173"/>
      <c r="F91" s="180"/>
      <c r="G91" s="119">
        <v>0.125</v>
      </c>
      <c r="H91" s="75">
        <v>0.125</v>
      </c>
      <c r="I91" s="75">
        <v>0.125</v>
      </c>
      <c r="J91" s="75"/>
      <c r="K91" s="75"/>
      <c r="L91" s="75">
        <v>0.125</v>
      </c>
      <c r="M91" s="75"/>
      <c r="N91" s="75"/>
      <c r="O91" s="75"/>
      <c r="P91" s="75"/>
      <c r="Q91" s="75"/>
      <c r="R91" s="75"/>
      <c r="S91" s="75"/>
      <c r="T91" s="75"/>
      <c r="U91" s="75"/>
      <c r="V91" s="75"/>
      <c r="W91" s="75"/>
      <c r="X91" s="75"/>
      <c r="Y91" s="69"/>
      <c r="Z91" s="70"/>
      <c r="AA91" s="70"/>
      <c r="AB91" s="70"/>
      <c r="AC91" s="70"/>
      <c r="AD91" s="70"/>
      <c r="AE91" s="70"/>
      <c r="AF91" s="70"/>
      <c r="AG91" s="70"/>
      <c r="AH91" s="69"/>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69"/>
      <c r="BM91" s="70"/>
      <c r="BN91" s="70"/>
      <c r="BO91" s="70"/>
      <c r="BP91" s="70"/>
      <c r="BQ91" s="70"/>
      <c r="BR91" s="70"/>
      <c r="BS91" s="70"/>
      <c r="BT91" s="70"/>
      <c r="BU91" s="70"/>
      <c r="BV91" s="70"/>
      <c r="BW91" s="69"/>
      <c r="BX91" s="70"/>
      <c r="BY91" s="70"/>
      <c r="BZ91" s="70"/>
      <c r="CA91" s="70"/>
      <c r="CB91" s="70"/>
      <c r="CC91" s="70"/>
      <c r="CD91" s="70"/>
      <c r="CE91" s="70"/>
      <c r="CF91" s="70"/>
      <c r="CG91" s="69">
        <v>9095.7625200000002</v>
      </c>
      <c r="CH91" s="70"/>
      <c r="CI91" s="70">
        <v>9095.7625200000002</v>
      </c>
      <c r="CJ91" s="70"/>
      <c r="CK91" s="69">
        <v>605.96050000000002</v>
      </c>
      <c r="CL91" s="70">
        <v>605.96050000000002</v>
      </c>
      <c r="CM91" s="70">
        <v>605.96050000000002</v>
      </c>
      <c r="CN91" s="70"/>
      <c r="CO91" s="70"/>
      <c r="CP91" s="69"/>
      <c r="CQ91" s="70"/>
      <c r="CR91" s="70"/>
      <c r="CS91" s="70"/>
      <c r="CT91" s="70"/>
      <c r="CU91" s="111"/>
      <c r="CV91" s="71">
        <v>9701.8480199999995</v>
      </c>
    </row>
    <row r="92" spans="1:100" ht="13.5" thickBot="1">
      <c r="B92" s="127" t="s">
        <v>403</v>
      </c>
      <c r="C92" s="173" t="s">
        <v>404</v>
      </c>
      <c r="D92" s="173"/>
      <c r="E92" s="173"/>
      <c r="F92" s="180"/>
      <c r="G92" s="119">
        <v>210448.73730999997</v>
      </c>
      <c r="H92" s="75">
        <v>199451.50719999996</v>
      </c>
      <c r="I92" s="75">
        <v>117717.20464</v>
      </c>
      <c r="J92" s="75">
        <v>28134.47149</v>
      </c>
      <c r="K92" s="75">
        <v>17184.082709999999</v>
      </c>
      <c r="L92" s="75">
        <v>30451.096320000001</v>
      </c>
      <c r="M92" s="75">
        <v>40825.824769999999</v>
      </c>
      <c r="N92" s="75">
        <v>219.75399999999999</v>
      </c>
      <c r="O92" s="75">
        <v>901.97535000000005</v>
      </c>
      <c r="P92" s="75">
        <v>73983.704809999996</v>
      </c>
      <c r="Q92" s="75">
        <v>7750.5977499999999</v>
      </c>
      <c r="R92" s="75">
        <v>5971.4384700000001</v>
      </c>
      <c r="S92" s="75">
        <v>4512.3628699999999</v>
      </c>
      <c r="T92" s="75">
        <v>1459.0755999999999</v>
      </c>
      <c r="U92" s="75">
        <v>4883.4203500000003</v>
      </c>
      <c r="V92" s="75">
        <v>4883.4203500000003</v>
      </c>
      <c r="W92" s="75">
        <v>4883.4203500000003</v>
      </c>
      <c r="X92" s="75">
        <v>142.37128999999999</v>
      </c>
      <c r="Y92" s="87">
        <v>1638.8855199999998</v>
      </c>
      <c r="Z92" s="88">
        <v>604.20886999999993</v>
      </c>
      <c r="AA92" s="88">
        <v>575.40504999999996</v>
      </c>
      <c r="AB92" s="88">
        <v>28.803820000000002</v>
      </c>
      <c r="AC92" s="88">
        <v>159.18979999999999</v>
      </c>
      <c r="AD92" s="88">
        <v>159.18979999999999</v>
      </c>
      <c r="AE92" s="88">
        <v>875.48685</v>
      </c>
      <c r="AF92" s="88">
        <v>874.61584000000005</v>
      </c>
      <c r="AG92" s="88">
        <v>0.87100999999999995</v>
      </c>
      <c r="AH92" s="87">
        <v>130518.11010999999</v>
      </c>
      <c r="AI92" s="88">
        <v>57706.904240000003</v>
      </c>
      <c r="AJ92" s="88">
        <v>12998.948050000001</v>
      </c>
      <c r="AK92" s="88">
        <v>12998.948050000001</v>
      </c>
      <c r="AL92" s="88">
        <v>1542.4220800000001</v>
      </c>
      <c r="AM92" s="88">
        <v>1542.4220800000001</v>
      </c>
      <c r="AN92" s="88">
        <v>42100.188459999998</v>
      </c>
      <c r="AO92" s="88">
        <v>42100.188459999998</v>
      </c>
      <c r="AP92" s="88">
        <v>1065.34565</v>
      </c>
      <c r="AQ92" s="88">
        <v>6619.2178800000002</v>
      </c>
      <c r="AR92" s="88">
        <v>6619.2178800000002</v>
      </c>
      <c r="AS92" s="88">
        <v>21493.985530000002</v>
      </c>
      <c r="AT92" s="88">
        <v>0.72189000000000003</v>
      </c>
      <c r="AU92" s="88">
        <v>21493.263640000001</v>
      </c>
      <c r="AV92" s="88">
        <v>44503.807629999996</v>
      </c>
      <c r="AW92" s="88">
        <v>2172.25504</v>
      </c>
      <c r="AX92" s="88">
        <v>2172.25504</v>
      </c>
      <c r="AY92" s="88">
        <v>42331.552589999999</v>
      </c>
      <c r="AZ92" s="88">
        <v>38244.994659999997</v>
      </c>
      <c r="BA92" s="88">
        <v>1.0548900000000001</v>
      </c>
      <c r="BB92" s="88">
        <v>845.90758000000005</v>
      </c>
      <c r="BC92" s="88">
        <v>19286.004809999999</v>
      </c>
      <c r="BD92" s="88">
        <v>1414.6801800000001</v>
      </c>
      <c r="BE92" s="88">
        <v>13449.189759999999</v>
      </c>
      <c r="BF92" s="88">
        <v>50.494680000000002</v>
      </c>
      <c r="BG92" s="88">
        <v>3197.6627600000002</v>
      </c>
      <c r="BH92" s="88">
        <v>4086.5579299999999</v>
      </c>
      <c r="BI92" s="88">
        <v>181.63209000000001</v>
      </c>
      <c r="BJ92" s="88">
        <v>181.63209000000001</v>
      </c>
      <c r="BK92" s="88">
        <v>12.56274</v>
      </c>
      <c r="BL92" s="87">
        <v>21913.713949999998</v>
      </c>
      <c r="BM92" s="88">
        <v>7152.1333199999999</v>
      </c>
      <c r="BN92" s="88">
        <v>6159.6530000000002</v>
      </c>
      <c r="BO92" s="88">
        <v>992.48032000000001</v>
      </c>
      <c r="BP92" s="88">
        <v>11962.879800000001</v>
      </c>
      <c r="BQ92" s="88">
        <v>13.42123</v>
      </c>
      <c r="BR92" s="88">
        <v>11907.238600000001</v>
      </c>
      <c r="BS92" s="88">
        <v>42.219970000000004</v>
      </c>
      <c r="BT92" s="88">
        <v>2798.7008299999998</v>
      </c>
      <c r="BU92" s="88">
        <v>879.79798000000005</v>
      </c>
      <c r="BV92" s="88">
        <v>1918.9028499999999</v>
      </c>
      <c r="BW92" s="87">
        <v>45600.281539999996</v>
      </c>
      <c r="BX92" s="88">
        <v>45082.329729999998</v>
      </c>
      <c r="BY92" s="88">
        <v>3384.8798099999999</v>
      </c>
      <c r="BZ92" s="88">
        <v>41697.449919999999</v>
      </c>
      <c r="CA92" s="88">
        <v>438.39292</v>
      </c>
      <c r="CB92" s="88">
        <v>129.92624000000001</v>
      </c>
      <c r="CC92" s="88">
        <v>308.46668</v>
      </c>
      <c r="CD92" s="88">
        <v>79.558889999999991</v>
      </c>
      <c r="CE92" s="88">
        <v>29.316800000000001</v>
      </c>
      <c r="CF92" s="88">
        <v>50.242089999999997</v>
      </c>
      <c r="CG92" s="87">
        <v>24591.847100000003</v>
      </c>
      <c r="CH92" s="88">
        <v>3749.8986399999999</v>
      </c>
      <c r="CI92" s="88">
        <v>18078.637930000001</v>
      </c>
      <c r="CJ92" s="88">
        <v>1948.7336700000001</v>
      </c>
      <c r="CK92" s="87">
        <v>49343.123730000007</v>
      </c>
      <c r="CL92" s="88">
        <v>49279.576720000005</v>
      </c>
      <c r="CM92" s="88">
        <v>49028.032870000003</v>
      </c>
      <c r="CN92" s="88">
        <v>251.54384999999999</v>
      </c>
      <c r="CO92" s="88">
        <v>63.54701</v>
      </c>
      <c r="CP92" s="87">
        <v>7984.2844700000005</v>
      </c>
      <c r="CQ92" s="88">
        <v>7684.0044200000002</v>
      </c>
      <c r="CR92" s="88">
        <v>7684.0044200000002</v>
      </c>
      <c r="CS92" s="88">
        <v>7684.0044200000002</v>
      </c>
      <c r="CT92" s="88">
        <v>300.28005000000002</v>
      </c>
      <c r="CU92" s="117">
        <v>116.9689</v>
      </c>
      <c r="CV92" s="89">
        <v>492155.95262999996</v>
      </c>
    </row>
    <row r="93" spans="1:100" ht="13.5" thickBot="1">
      <c r="B93" s="159" t="s">
        <v>405</v>
      </c>
      <c r="C93" s="160"/>
      <c r="D93" s="160"/>
      <c r="E93" s="160"/>
      <c r="F93" s="191"/>
      <c r="G93" s="94">
        <v>210448.86230999997</v>
      </c>
      <c r="H93" s="92">
        <v>199451.63219999996</v>
      </c>
      <c r="I93" s="93">
        <v>117717.32964</v>
      </c>
      <c r="J93" s="93">
        <v>28134.47149</v>
      </c>
      <c r="K93" s="93">
        <v>17184.082709999999</v>
      </c>
      <c r="L93" s="93">
        <v>30451.221320000001</v>
      </c>
      <c r="M93" s="93">
        <v>40825.824769999999</v>
      </c>
      <c r="N93" s="93">
        <v>219.75399999999999</v>
      </c>
      <c r="O93" s="93">
        <v>901.97535000000005</v>
      </c>
      <c r="P93" s="93">
        <v>73983.704809999996</v>
      </c>
      <c r="Q93" s="93">
        <v>7750.5977499999999</v>
      </c>
      <c r="R93" s="93">
        <v>5971.4384700000001</v>
      </c>
      <c r="S93" s="93">
        <v>4512.3628699999999</v>
      </c>
      <c r="T93" s="93">
        <v>1459.0755999999999</v>
      </c>
      <c r="U93" s="93">
        <v>4883.4203500000003</v>
      </c>
      <c r="V93" s="93">
        <v>4883.4203500000003</v>
      </c>
      <c r="W93" s="93">
        <v>4883.4203500000003</v>
      </c>
      <c r="X93" s="94">
        <v>142.37128999999999</v>
      </c>
      <c r="Y93" s="77">
        <v>1638.8855199999998</v>
      </c>
      <c r="Z93" s="92">
        <v>604.20886999999993</v>
      </c>
      <c r="AA93" s="93">
        <v>575.40504999999996</v>
      </c>
      <c r="AB93" s="93">
        <v>28.803820000000002</v>
      </c>
      <c r="AC93" s="93">
        <v>159.18979999999999</v>
      </c>
      <c r="AD93" s="93">
        <v>159.18979999999999</v>
      </c>
      <c r="AE93" s="93">
        <v>875.48685</v>
      </c>
      <c r="AF93" s="93">
        <v>874.61584000000005</v>
      </c>
      <c r="AG93" s="94">
        <v>0.87100999999999995</v>
      </c>
      <c r="AH93" s="77">
        <v>130518.11010999999</v>
      </c>
      <c r="AI93" s="92">
        <v>57706.904240000003</v>
      </c>
      <c r="AJ93" s="93">
        <v>12998.948050000001</v>
      </c>
      <c r="AK93" s="93">
        <v>12998.948050000001</v>
      </c>
      <c r="AL93" s="93">
        <v>1542.4220800000001</v>
      </c>
      <c r="AM93" s="93">
        <v>1542.4220800000001</v>
      </c>
      <c r="AN93" s="93">
        <v>42100.188459999998</v>
      </c>
      <c r="AO93" s="93">
        <v>42100.188459999998</v>
      </c>
      <c r="AP93" s="93">
        <v>1065.34565</v>
      </c>
      <c r="AQ93" s="93">
        <v>6619.2178800000002</v>
      </c>
      <c r="AR93" s="93">
        <v>6619.2178800000002</v>
      </c>
      <c r="AS93" s="93">
        <v>21493.985530000002</v>
      </c>
      <c r="AT93" s="93">
        <v>0.72189000000000003</v>
      </c>
      <c r="AU93" s="93">
        <v>21493.263640000001</v>
      </c>
      <c r="AV93" s="93">
        <v>44503.807629999996</v>
      </c>
      <c r="AW93" s="93">
        <v>2172.25504</v>
      </c>
      <c r="AX93" s="93">
        <v>2172.25504</v>
      </c>
      <c r="AY93" s="93">
        <v>42331.552589999999</v>
      </c>
      <c r="AZ93" s="93">
        <v>38244.994659999997</v>
      </c>
      <c r="BA93" s="93">
        <v>1.0548900000000001</v>
      </c>
      <c r="BB93" s="93">
        <v>845.90758000000005</v>
      </c>
      <c r="BC93" s="93">
        <v>19286.004809999999</v>
      </c>
      <c r="BD93" s="93">
        <v>1414.6801800000001</v>
      </c>
      <c r="BE93" s="93">
        <v>13449.189759999999</v>
      </c>
      <c r="BF93" s="93">
        <v>50.494680000000002</v>
      </c>
      <c r="BG93" s="93">
        <v>3197.6627600000002</v>
      </c>
      <c r="BH93" s="93">
        <v>4086.5579299999999</v>
      </c>
      <c r="BI93" s="93">
        <v>181.63209000000001</v>
      </c>
      <c r="BJ93" s="93">
        <v>181.63209000000001</v>
      </c>
      <c r="BK93" s="94">
        <v>12.56274</v>
      </c>
      <c r="BL93" s="77">
        <v>21913.713949999998</v>
      </c>
      <c r="BM93" s="92">
        <v>7152.1333199999999</v>
      </c>
      <c r="BN93" s="93">
        <v>6159.6530000000002</v>
      </c>
      <c r="BO93" s="93">
        <v>992.48032000000001</v>
      </c>
      <c r="BP93" s="93">
        <v>11962.879800000001</v>
      </c>
      <c r="BQ93" s="93">
        <v>13.42123</v>
      </c>
      <c r="BR93" s="93">
        <v>11907.238600000001</v>
      </c>
      <c r="BS93" s="93">
        <v>42.219970000000004</v>
      </c>
      <c r="BT93" s="93">
        <v>2798.7008299999998</v>
      </c>
      <c r="BU93" s="93">
        <v>879.79798000000005</v>
      </c>
      <c r="BV93" s="94">
        <v>1918.9028499999999</v>
      </c>
      <c r="BW93" s="77">
        <v>45600.281539999996</v>
      </c>
      <c r="BX93" s="92">
        <v>45082.329729999998</v>
      </c>
      <c r="BY93" s="93">
        <v>3384.8798099999999</v>
      </c>
      <c r="BZ93" s="93">
        <v>41697.449919999999</v>
      </c>
      <c r="CA93" s="93">
        <v>438.39292</v>
      </c>
      <c r="CB93" s="93">
        <v>129.92624000000001</v>
      </c>
      <c r="CC93" s="93">
        <v>308.46668</v>
      </c>
      <c r="CD93" s="93">
        <v>79.558889999999991</v>
      </c>
      <c r="CE93" s="93">
        <v>29.316800000000001</v>
      </c>
      <c r="CF93" s="94">
        <v>50.242089999999997</v>
      </c>
      <c r="CG93" s="77">
        <v>33687.609620000003</v>
      </c>
      <c r="CH93" s="92">
        <v>3749.8986399999999</v>
      </c>
      <c r="CI93" s="93">
        <v>27174.400450000001</v>
      </c>
      <c r="CJ93" s="94">
        <v>1948.7336700000001</v>
      </c>
      <c r="CK93" s="77">
        <v>49949.084230000008</v>
      </c>
      <c r="CL93" s="92">
        <v>49885.537220000006</v>
      </c>
      <c r="CM93" s="93">
        <v>49633.993370000004</v>
      </c>
      <c r="CN93" s="93">
        <v>251.54384999999999</v>
      </c>
      <c r="CO93" s="94">
        <v>63.54701</v>
      </c>
      <c r="CP93" s="77">
        <v>7984.2844700000005</v>
      </c>
      <c r="CQ93" s="92">
        <v>7684.0044200000002</v>
      </c>
      <c r="CR93" s="93">
        <v>7684.0044200000002</v>
      </c>
      <c r="CS93" s="93">
        <v>7684.0044200000002</v>
      </c>
      <c r="CT93" s="94">
        <v>300.28005000000002</v>
      </c>
      <c r="CU93" s="115">
        <v>116.9689</v>
      </c>
      <c r="CV93" s="96">
        <v>501857.80064999993</v>
      </c>
    </row>
    <row r="94" spans="1:100">
      <c r="B94" s="132" t="s">
        <v>406</v>
      </c>
      <c r="C94" s="123"/>
      <c r="D94" s="123"/>
      <c r="E94" s="123"/>
      <c r="F94" s="131"/>
      <c r="G94" s="119"/>
      <c r="H94" s="75"/>
      <c r="I94" s="75"/>
      <c r="J94" s="75"/>
      <c r="K94" s="75"/>
      <c r="L94" s="75"/>
      <c r="M94" s="75"/>
      <c r="N94" s="75"/>
      <c r="O94" s="75"/>
      <c r="P94" s="75"/>
      <c r="Q94" s="75"/>
      <c r="R94" s="75"/>
      <c r="S94" s="75"/>
      <c r="T94" s="75"/>
      <c r="U94" s="75"/>
      <c r="V94" s="75"/>
      <c r="W94" s="75"/>
      <c r="X94" s="75"/>
    </row>
    <row r="95" spans="1:100">
      <c r="B95" s="127" t="s">
        <v>407</v>
      </c>
      <c r="C95" s="173" t="s">
        <v>408</v>
      </c>
      <c r="D95" s="173"/>
      <c r="E95" s="173"/>
      <c r="F95" s="180"/>
      <c r="G95" s="119">
        <v>0.79720999999999997</v>
      </c>
      <c r="H95" s="75"/>
      <c r="I95" s="75"/>
      <c r="J95" s="75"/>
      <c r="K95" s="75"/>
      <c r="L95" s="75"/>
      <c r="M95" s="75"/>
      <c r="N95" s="75"/>
      <c r="O95" s="75"/>
      <c r="P95" s="75"/>
      <c r="Q95" s="75"/>
      <c r="R95" s="75"/>
      <c r="S95" s="75"/>
      <c r="T95" s="75"/>
      <c r="U95" s="75"/>
      <c r="V95" s="75"/>
      <c r="W95" s="75"/>
      <c r="X95" s="75">
        <v>0.79720999999999997</v>
      </c>
      <c r="Y95" s="69"/>
      <c r="Z95" s="70"/>
      <c r="AA95" s="70"/>
      <c r="AB95" s="70"/>
      <c r="AC95" s="70"/>
      <c r="AD95" s="70"/>
      <c r="AE95" s="70"/>
      <c r="AF95" s="70"/>
      <c r="AG95" s="70"/>
      <c r="AH95" s="69">
        <v>1.1958200000000001</v>
      </c>
      <c r="AI95" s="70"/>
      <c r="AJ95" s="70"/>
      <c r="AK95" s="70"/>
      <c r="AL95" s="70"/>
      <c r="AM95" s="70"/>
      <c r="AN95" s="70"/>
      <c r="AO95" s="70"/>
      <c r="AP95" s="70"/>
      <c r="AQ95" s="70"/>
      <c r="AR95" s="70"/>
      <c r="AS95" s="70"/>
      <c r="AT95" s="70"/>
      <c r="AU95" s="70"/>
      <c r="AV95" s="70">
        <v>1.1958200000000001</v>
      </c>
      <c r="AW95" s="70"/>
      <c r="AX95" s="70"/>
      <c r="AY95" s="70">
        <v>1.1958200000000001</v>
      </c>
      <c r="AZ95" s="70"/>
      <c r="BA95" s="70"/>
      <c r="BB95" s="70"/>
      <c r="BC95" s="70"/>
      <c r="BD95" s="70"/>
      <c r="BE95" s="70"/>
      <c r="BF95" s="70"/>
      <c r="BG95" s="70"/>
      <c r="BH95" s="70">
        <v>1.1958200000000001</v>
      </c>
      <c r="BI95" s="70"/>
      <c r="BJ95" s="70"/>
      <c r="BK95" s="70"/>
      <c r="BL95" s="69"/>
      <c r="BM95" s="70"/>
      <c r="BN95" s="70"/>
      <c r="BO95" s="70"/>
      <c r="BP95" s="70"/>
      <c r="BQ95" s="70"/>
      <c r="BR95" s="70"/>
      <c r="BS95" s="70"/>
      <c r="BT95" s="70"/>
      <c r="BU95" s="70"/>
      <c r="BV95" s="70"/>
      <c r="BW95" s="69">
        <v>30.234449999999999</v>
      </c>
      <c r="BX95" s="70">
        <v>30.234449999999999</v>
      </c>
      <c r="BY95" s="70">
        <v>30.234449999999999</v>
      </c>
      <c r="BZ95" s="70"/>
      <c r="CA95" s="70"/>
      <c r="CB95" s="70"/>
      <c r="CC95" s="70"/>
      <c r="CD95" s="70"/>
      <c r="CE95" s="70"/>
      <c r="CF95" s="70"/>
      <c r="CG95" s="69">
        <v>816.56988999999999</v>
      </c>
      <c r="CH95" s="70"/>
      <c r="CI95" s="70"/>
      <c r="CJ95" s="70">
        <v>1.9930300000000001</v>
      </c>
      <c r="CK95" s="69"/>
      <c r="CL95" s="70"/>
      <c r="CM95" s="70"/>
      <c r="CN95" s="70"/>
      <c r="CO95" s="70"/>
      <c r="CP95" s="69"/>
      <c r="CQ95" s="70"/>
      <c r="CR95" s="70"/>
      <c r="CS95" s="70"/>
      <c r="CT95" s="70"/>
      <c r="CU95" s="111"/>
      <c r="CV95" s="71">
        <v>848.79737</v>
      </c>
    </row>
    <row r="96" spans="1:100" ht="13.5" thickBot="1">
      <c r="B96" s="127" t="s">
        <v>409</v>
      </c>
      <c r="C96" s="173" t="s">
        <v>410</v>
      </c>
      <c r="D96" s="173"/>
      <c r="E96" s="173"/>
      <c r="F96" s="180"/>
      <c r="G96" s="119">
        <v>210448.06509999995</v>
      </c>
      <c r="H96" s="75">
        <v>199451.63219999996</v>
      </c>
      <c r="I96" s="75">
        <v>117717.32964</v>
      </c>
      <c r="J96" s="75">
        <v>28134.47149</v>
      </c>
      <c r="K96" s="75">
        <v>17184.082709999999</v>
      </c>
      <c r="L96" s="75">
        <v>30451.221320000001</v>
      </c>
      <c r="M96" s="75">
        <v>40825.824769999999</v>
      </c>
      <c r="N96" s="75">
        <v>219.75399999999999</v>
      </c>
      <c r="O96" s="75">
        <v>901.97535000000005</v>
      </c>
      <c r="P96" s="75">
        <v>73983.704809999996</v>
      </c>
      <c r="Q96" s="75">
        <v>7750.5977499999999</v>
      </c>
      <c r="R96" s="75">
        <v>5971.4384700000001</v>
      </c>
      <c r="S96" s="75">
        <v>4512.3628699999999</v>
      </c>
      <c r="T96" s="75">
        <v>1459.0755999999999</v>
      </c>
      <c r="U96" s="75">
        <v>4883.4203500000003</v>
      </c>
      <c r="V96" s="75">
        <v>4883.4203500000003</v>
      </c>
      <c r="W96" s="75">
        <v>4883.4203500000003</v>
      </c>
      <c r="X96" s="75">
        <v>141.57408000000001</v>
      </c>
      <c r="Y96" s="87">
        <v>1638.8855199999998</v>
      </c>
      <c r="Z96" s="88">
        <v>604.20886999999993</v>
      </c>
      <c r="AA96" s="88">
        <v>575.40504999999996</v>
      </c>
      <c r="AB96" s="88">
        <v>28.803820000000002</v>
      </c>
      <c r="AC96" s="88">
        <v>159.18979999999999</v>
      </c>
      <c r="AD96" s="88">
        <v>159.18979999999999</v>
      </c>
      <c r="AE96" s="88">
        <v>875.48685</v>
      </c>
      <c r="AF96" s="88">
        <v>874.61584000000005</v>
      </c>
      <c r="AG96" s="88">
        <v>0.87100999999999995</v>
      </c>
      <c r="AH96" s="87">
        <v>130516.91429999999</v>
      </c>
      <c r="AI96" s="88">
        <v>57706.904240000003</v>
      </c>
      <c r="AJ96" s="88">
        <v>12998.948050000001</v>
      </c>
      <c r="AK96" s="88">
        <v>12998.948050000001</v>
      </c>
      <c r="AL96" s="88">
        <v>1542.4220800000001</v>
      </c>
      <c r="AM96" s="88">
        <v>1542.4220800000001</v>
      </c>
      <c r="AN96" s="88">
        <v>42100.188459999998</v>
      </c>
      <c r="AO96" s="88">
        <v>42100.188459999998</v>
      </c>
      <c r="AP96" s="88">
        <v>1065.34565</v>
      </c>
      <c r="AQ96" s="88">
        <v>6619.2178800000002</v>
      </c>
      <c r="AR96" s="88">
        <v>6619.2178800000002</v>
      </c>
      <c r="AS96" s="88">
        <v>21493.985530000002</v>
      </c>
      <c r="AT96" s="88">
        <v>0.72189000000000003</v>
      </c>
      <c r="AU96" s="88">
        <v>21493.263640000001</v>
      </c>
      <c r="AV96" s="88">
        <v>44502.611819999991</v>
      </c>
      <c r="AW96" s="88">
        <v>2172.25504</v>
      </c>
      <c r="AX96" s="88">
        <v>2172.25504</v>
      </c>
      <c r="AY96" s="88">
        <v>42330.356779999995</v>
      </c>
      <c r="AZ96" s="88">
        <v>38244.994659999997</v>
      </c>
      <c r="BA96" s="88">
        <v>1.0548900000000001</v>
      </c>
      <c r="BB96" s="88">
        <v>845.90758000000005</v>
      </c>
      <c r="BC96" s="88">
        <v>19286.004809999999</v>
      </c>
      <c r="BD96" s="88">
        <v>1414.6801800000001</v>
      </c>
      <c r="BE96" s="88">
        <v>13449.189759999999</v>
      </c>
      <c r="BF96" s="88">
        <v>50.494680000000002</v>
      </c>
      <c r="BG96" s="88">
        <v>3197.6627600000002</v>
      </c>
      <c r="BH96" s="88">
        <v>4085.3621199999998</v>
      </c>
      <c r="BI96" s="88">
        <v>181.63209000000001</v>
      </c>
      <c r="BJ96" s="88">
        <v>181.63209000000001</v>
      </c>
      <c r="BK96" s="88">
        <v>12.56274</v>
      </c>
      <c r="BL96" s="87">
        <v>21913.713949999998</v>
      </c>
      <c r="BM96" s="88">
        <v>7152.1333199999999</v>
      </c>
      <c r="BN96" s="88">
        <v>6159.6530000000002</v>
      </c>
      <c r="BO96" s="88">
        <v>992.48032000000001</v>
      </c>
      <c r="BP96" s="88">
        <v>11962.879800000001</v>
      </c>
      <c r="BQ96" s="88">
        <v>13.42123</v>
      </c>
      <c r="BR96" s="88">
        <v>11907.238600000001</v>
      </c>
      <c r="BS96" s="88">
        <v>42.219970000000004</v>
      </c>
      <c r="BT96" s="88">
        <v>2798.7008299999998</v>
      </c>
      <c r="BU96" s="88">
        <v>879.79798000000005</v>
      </c>
      <c r="BV96" s="88">
        <v>1918.9028499999999</v>
      </c>
      <c r="BW96" s="87">
        <v>45570.04709</v>
      </c>
      <c r="BX96" s="88">
        <v>45052.095280000001</v>
      </c>
      <c r="BY96" s="88">
        <v>3354.64536</v>
      </c>
      <c r="BZ96" s="88">
        <v>41697.449919999999</v>
      </c>
      <c r="CA96" s="88">
        <v>438.39292</v>
      </c>
      <c r="CB96" s="88">
        <v>129.92624000000001</v>
      </c>
      <c r="CC96" s="88">
        <v>308.46668</v>
      </c>
      <c r="CD96" s="88">
        <v>79.558889999999991</v>
      </c>
      <c r="CE96" s="88">
        <v>29.316800000000001</v>
      </c>
      <c r="CF96" s="88">
        <v>50.242089999999997</v>
      </c>
      <c r="CG96" s="87">
        <v>32871.03974</v>
      </c>
      <c r="CH96" s="88">
        <v>3749.8986399999999</v>
      </c>
      <c r="CI96" s="88">
        <v>27174.400450000001</v>
      </c>
      <c r="CJ96" s="88">
        <v>1946.74065</v>
      </c>
      <c r="CK96" s="87">
        <v>49949.084220000004</v>
      </c>
      <c r="CL96" s="88">
        <v>49885.537210000002</v>
      </c>
      <c r="CM96" s="88">
        <v>49633.99336</v>
      </c>
      <c r="CN96" s="88">
        <v>251.54384999999999</v>
      </c>
      <c r="CO96" s="88">
        <v>63.54701</v>
      </c>
      <c r="CP96" s="87">
        <v>7984.2844700000005</v>
      </c>
      <c r="CQ96" s="88">
        <v>7684.0044200000002</v>
      </c>
      <c r="CR96" s="88">
        <v>7684.0044200000002</v>
      </c>
      <c r="CS96" s="88">
        <v>7684.0044200000002</v>
      </c>
      <c r="CT96" s="88">
        <v>300.28005000000002</v>
      </c>
      <c r="CU96" s="117">
        <v>116.9689</v>
      </c>
      <c r="CV96" s="89">
        <v>501009.00328999996</v>
      </c>
    </row>
    <row r="97" spans="2:100" ht="13.5" thickBot="1">
      <c r="B97" s="159" t="s">
        <v>411</v>
      </c>
      <c r="C97" s="160"/>
      <c r="D97" s="160"/>
      <c r="E97" s="160"/>
      <c r="F97" s="191"/>
      <c r="G97" s="94">
        <v>210448.86230999994</v>
      </c>
      <c r="H97" s="92">
        <v>199451.63219999996</v>
      </c>
      <c r="I97" s="93">
        <v>117717.32964</v>
      </c>
      <c r="J97" s="93">
        <v>28134.47149</v>
      </c>
      <c r="K97" s="93">
        <v>17184.082709999999</v>
      </c>
      <c r="L97" s="93">
        <v>30451.221320000001</v>
      </c>
      <c r="M97" s="93">
        <v>40825.824769999999</v>
      </c>
      <c r="N97" s="93">
        <v>219.75399999999999</v>
      </c>
      <c r="O97" s="93">
        <v>901.97535000000005</v>
      </c>
      <c r="P97" s="93">
        <v>73983.704809999996</v>
      </c>
      <c r="Q97" s="93">
        <v>7750.5977499999999</v>
      </c>
      <c r="R97" s="93">
        <v>5971.4384700000001</v>
      </c>
      <c r="S97" s="93">
        <v>4512.3628699999999</v>
      </c>
      <c r="T97" s="93">
        <v>1459.0755999999999</v>
      </c>
      <c r="U97" s="93">
        <v>4883.4203500000003</v>
      </c>
      <c r="V97" s="93">
        <v>4883.4203500000003</v>
      </c>
      <c r="W97" s="93">
        <v>4883.4203500000003</v>
      </c>
      <c r="X97" s="94">
        <v>142.37129000000002</v>
      </c>
      <c r="Y97" s="77">
        <v>1638.8855199999998</v>
      </c>
      <c r="Z97" s="92">
        <v>604.20886999999993</v>
      </c>
      <c r="AA97" s="93">
        <v>575.40504999999996</v>
      </c>
      <c r="AB97" s="93">
        <v>28.803820000000002</v>
      </c>
      <c r="AC97" s="93">
        <v>159.18979999999999</v>
      </c>
      <c r="AD97" s="93">
        <v>159.18979999999999</v>
      </c>
      <c r="AE97" s="93">
        <v>875.48685</v>
      </c>
      <c r="AF97" s="93">
        <v>874.61584000000005</v>
      </c>
      <c r="AG97" s="94">
        <v>0.87100999999999995</v>
      </c>
      <c r="AH97" s="77">
        <v>130518.11011999998</v>
      </c>
      <c r="AI97" s="92">
        <v>57706.904240000003</v>
      </c>
      <c r="AJ97" s="93">
        <v>12998.948050000001</v>
      </c>
      <c r="AK97" s="93">
        <v>12998.948050000001</v>
      </c>
      <c r="AL97" s="93">
        <v>1542.4220800000001</v>
      </c>
      <c r="AM97" s="93">
        <v>1542.4220800000001</v>
      </c>
      <c r="AN97" s="93">
        <v>42100.188459999998</v>
      </c>
      <c r="AO97" s="93">
        <v>42100.188459999998</v>
      </c>
      <c r="AP97" s="93">
        <v>1065.34565</v>
      </c>
      <c r="AQ97" s="93">
        <v>6619.2178800000002</v>
      </c>
      <c r="AR97" s="93">
        <v>6619.2178800000002</v>
      </c>
      <c r="AS97" s="93">
        <v>21493.985530000002</v>
      </c>
      <c r="AT97" s="93">
        <v>0.72189000000000003</v>
      </c>
      <c r="AU97" s="93">
        <v>21493.263640000001</v>
      </c>
      <c r="AV97" s="93">
        <v>44503.807639999992</v>
      </c>
      <c r="AW97" s="93">
        <v>2172.25504</v>
      </c>
      <c r="AX97" s="93">
        <v>2172.25504</v>
      </c>
      <c r="AY97" s="93">
        <v>42331.552599999995</v>
      </c>
      <c r="AZ97" s="93">
        <v>38244.994659999997</v>
      </c>
      <c r="BA97" s="93">
        <v>1.0548900000000001</v>
      </c>
      <c r="BB97" s="93">
        <v>845.90758000000005</v>
      </c>
      <c r="BC97" s="93">
        <v>19286.004809999999</v>
      </c>
      <c r="BD97" s="93">
        <v>1414.6801800000001</v>
      </c>
      <c r="BE97" s="93">
        <v>13449.189759999999</v>
      </c>
      <c r="BF97" s="93">
        <v>50.494680000000002</v>
      </c>
      <c r="BG97" s="93">
        <v>3197.6627600000002</v>
      </c>
      <c r="BH97" s="93">
        <v>4086.5579399999997</v>
      </c>
      <c r="BI97" s="93">
        <v>181.63209000000001</v>
      </c>
      <c r="BJ97" s="93">
        <v>181.63209000000001</v>
      </c>
      <c r="BK97" s="94">
        <v>12.56274</v>
      </c>
      <c r="BL97" s="77">
        <v>21913.713949999998</v>
      </c>
      <c r="BM97" s="92">
        <v>7152.1333199999999</v>
      </c>
      <c r="BN97" s="93">
        <v>6159.6530000000002</v>
      </c>
      <c r="BO97" s="93">
        <v>992.48032000000001</v>
      </c>
      <c r="BP97" s="93">
        <v>11962.879800000001</v>
      </c>
      <c r="BQ97" s="93">
        <v>13.42123</v>
      </c>
      <c r="BR97" s="93">
        <v>11907.238600000001</v>
      </c>
      <c r="BS97" s="93">
        <v>42.219970000000004</v>
      </c>
      <c r="BT97" s="93">
        <v>2798.7008299999998</v>
      </c>
      <c r="BU97" s="93">
        <v>879.79798000000005</v>
      </c>
      <c r="BV97" s="94">
        <v>1918.9028499999999</v>
      </c>
      <c r="BW97" s="77">
        <v>45600.281540000004</v>
      </c>
      <c r="BX97" s="92">
        <v>45082.329730000005</v>
      </c>
      <c r="BY97" s="93">
        <v>3384.8798099999999</v>
      </c>
      <c r="BZ97" s="93">
        <v>41697.449919999999</v>
      </c>
      <c r="CA97" s="93">
        <v>438.39292</v>
      </c>
      <c r="CB97" s="93">
        <v>129.92624000000001</v>
      </c>
      <c r="CC97" s="93">
        <v>308.46668</v>
      </c>
      <c r="CD97" s="93">
        <v>79.558889999999991</v>
      </c>
      <c r="CE97" s="93">
        <v>29.316800000000001</v>
      </c>
      <c r="CF97" s="94">
        <v>50.242089999999997</v>
      </c>
      <c r="CG97" s="77">
        <v>33687.609629999999</v>
      </c>
      <c r="CH97" s="92">
        <v>3749.8986399999999</v>
      </c>
      <c r="CI97" s="93">
        <v>27174.400450000001</v>
      </c>
      <c r="CJ97" s="94">
        <v>1948.73368</v>
      </c>
      <c r="CK97" s="77">
        <v>49949.084220000004</v>
      </c>
      <c r="CL97" s="92">
        <v>49885.537210000002</v>
      </c>
      <c r="CM97" s="93">
        <v>49633.99336</v>
      </c>
      <c r="CN97" s="93">
        <v>251.54384999999999</v>
      </c>
      <c r="CO97" s="94">
        <v>63.54701</v>
      </c>
      <c r="CP97" s="77">
        <v>7984.2844700000005</v>
      </c>
      <c r="CQ97" s="92">
        <v>7684.0044200000002</v>
      </c>
      <c r="CR97" s="93">
        <v>7684.0044200000002</v>
      </c>
      <c r="CS97" s="93">
        <v>7684.0044200000002</v>
      </c>
      <c r="CT97" s="94">
        <v>300.28005000000002</v>
      </c>
      <c r="CU97" s="115">
        <v>116.9689</v>
      </c>
      <c r="CV97" s="96">
        <v>501857.80065999995</v>
      </c>
    </row>
  </sheetData>
  <mergeCells count="22">
    <mergeCell ref="B78:F78"/>
    <mergeCell ref="B1:G1"/>
    <mergeCell ref="B2:G2"/>
    <mergeCell ref="F3:F7"/>
    <mergeCell ref="B8:E8"/>
    <mergeCell ref="B77:F77"/>
    <mergeCell ref="B97:F97"/>
    <mergeCell ref="C88:F88"/>
    <mergeCell ref="C91:F91"/>
    <mergeCell ref="C92:F92"/>
    <mergeCell ref="C83:F83"/>
    <mergeCell ref="C84:F84"/>
    <mergeCell ref="C85:F85"/>
    <mergeCell ref="C86:F86"/>
    <mergeCell ref="C87:F87"/>
    <mergeCell ref="C95:F95"/>
    <mergeCell ref="C96:F96"/>
    <mergeCell ref="B79:F79"/>
    <mergeCell ref="C80:F80"/>
    <mergeCell ref="C81:F81"/>
    <mergeCell ref="B89:F89"/>
    <mergeCell ref="B93:F93"/>
  </mergeCells>
  <pageMargins left="0.70866141732283472" right="0.39370078740157483" top="0.74803149606299213" bottom="0.39370078740157483" header="0.39370078740157483" footer="0.39370078740157483"/>
  <pageSetup paperSize="8" scale="5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99B9-110A-46ED-94C0-500EEC479667}">
  <dimension ref="A1:AD112"/>
  <sheetViews>
    <sheetView zoomScale="120" zoomScaleNormal="120" workbookViewId="0">
      <selection activeCell="H102" sqref="H102"/>
    </sheetView>
  </sheetViews>
  <sheetFormatPr defaultColWidth="10.140625" defaultRowHeight="12.75"/>
  <cols>
    <col min="1" max="1" width="23.140625" style="51" customWidth="1"/>
    <col min="2" max="2" width="14.7109375" style="51" customWidth="1"/>
    <col min="3" max="3" width="6.5703125" style="51" bestFit="1" customWidth="1"/>
    <col min="4" max="4" width="7.85546875" style="51" bestFit="1" customWidth="1"/>
    <col min="5" max="5" width="9" style="51" bestFit="1" customWidth="1"/>
    <col min="6" max="6" width="10.140625" style="51" bestFit="1" customWidth="1"/>
    <col min="7" max="7" width="58.42578125" style="51" bestFit="1" customWidth="1"/>
    <col min="8" max="9" width="8.7109375" style="51" bestFit="1" customWidth="1"/>
    <col min="10" max="10" width="7.85546875" style="51" bestFit="1" customWidth="1"/>
    <col min="11" max="12" width="8.7109375" style="51" bestFit="1" customWidth="1"/>
    <col min="13" max="13" width="8.85546875" style="51" bestFit="1" customWidth="1"/>
    <col min="14" max="14" width="7.7109375" style="51" bestFit="1" customWidth="1"/>
    <col min="15" max="18" width="8.7109375" style="51" bestFit="1" customWidth="1"/>
    <col min="19" max="20" width="8.5703125" style="51" bestFit="1" customWidth="1"/>
    <col min="21" max="22" width="7" style="51" bestFit="1" customWidth="1"/>
    <col min="23" max="25" width="7.85546875" style="51" bestFit="1" customWidth="1"/>
    <col min="26" max="26" width="7" style="51" bestFit="1" customWidth="1"/>
    <col min="27" max="27" width="7.85546875" style="51" bestFit="1" customWidth="1"/>
    <col min="28" max="28" width="7.42578125" style="51" bestFit="1" customWidth="1"/>
    <col min="29" max="29" width="12" style="51" customWidth="1"/>
    <col min="30" max="30" width="11.42578125" style="51" customWidth="1"/>
    <col min="31" max="16384" width="10.140625" style="51"/>
  </cols>
  <sheetData>
    <row r="1" spans="1:30">
      <c r="A1" s="50"/>
      <c r="B1" s="182" t="s">
        <v>193</v>
      </c>
      <c r="C1" s="182"/>
      <c r="D1" s="182"/>
      <c r="E1" s="182"/>
      <c r="F1" s="182"/>
      <c r="G1" s="182"/>
      <c r="H1" s="50"/>
      <c r="I1" s="50"/>
      <c r="J1" s="50"/>
      <c r="K1" s="50"/>
      <c r="L1" s="50"/>
      <c r="M1" s="50"/>
      <c r="N1" s="50"/>
      <c r="O1" s="50"/>
      <c r="P1" s="50"/>
      <c r="Q1" s="50"/>
      <c r="R1" s="50"/>
      <c r="S1" s="50"/>
      <c r="T1" s="50"/>
      <c r="U1" s="50"/>
      <c r="V1" s="50"/>
      <c r="W1" s="50"/>
      <c r="X1" s="50"/>
      <c r="Y1" s="50"/>
      <c r="Z1" s="50"/>
      <c r="AA1" s="50"/>
      <c r="AB1" s="50"/>
      <c r="AC1" s="50"/>
      <c r="AD1" s="50"/>
    </row>
    <row r="2" spans="1:30" ht="13.5" thickBot="1">
      <c r="A2" s="50"/>
      <c r="B2" s="183" t="str">
        <f>CONCATENATE("Currency: ","Rand (ZAR)")</f>
        <v>Currency: Rand (ZAR)</v>
      </c>
      <c r="C2" s="183"/>
      <c r="D2" s="183"/>
      <c r="E2" s="183"/>
      <c r="F2" s="183"/>
      <c r="G2" s="183"/>
      <c r="H2" s="50"/>
      <c r="I2" s="50"/>
      <c r="J2" s="50"/>
      <c r="K2" s="50"/>
      <c r="L2" s="50"/>
      <c r="M2" s="50"/>
      <c r="N2" s="50"/>
      <c r="O2" s="50"/>
      <c r="P2" s="50"/>
      <c r="Q2" s="50"/>
      <c r="R2" s="50"/>
      <c r="S2" s="50"/>
      <c r="T2" s="50"/>
      <c r="U2" s="50"/>
      <c r="V2" s="50"/>
      <c r="W2" s="50"/>
      <c r="X2" s="50"/>
      <c r="Y2" s="50"/>
      <c r="Z2" s="50"/>
      <c r="AA2" s="50"/>
      <c r="AB2" s="50"/>
      <c r="AC2" s="50"/>
      <c r="AD2" s="50"/>
    </row>
    <row r="3" spans="1:30" ht="13.5" thickBot="1">
      <c r="A3" s="50"/>
      <c r="B3" s="53"/>
      <c r="C3" s="54"/>
      <c r="D3" s="54"/>
      <c r="E3" s="54"/>
      <c r="F3" s="54"/>
      <c r="G3" s="184" t="s">
        <v>194</v>
      </c>
      <c r="H3" s="56" t="s">
        <v>195</v>
      </c>
      <c r="I3" s="57"/>
      <c r="J3" s="57"/>
      <c r="K3" s="57"/>
      <c r="L3" s="57"/>
      <c r="M3" s="57"/>
      <c r="N3" s="57"/>
      <c r="O3" s="56" t="s">
        <v>196</v>
      </c>
      <c r="P3" s="57"/>
      <c r="Q3" s="57"/>
      <c r="R3" s="57"/>
      <c r="S3" s="57"/>
      <c r="T3" s="57"/>
      <c r="U3" s="57"/>
      <c r="V3" s="57"/>
      <c r="W3" s="56" t="s">
        <v>197</v>
      </c>
      <c r="X3" s="57"/>
      <c r="Y3" s="57"/>
      <c r="Z3" s="57"/>
      <c r="AA3" s="57"/>
      <c r="AB3" s="57"/>
      <c r="AC3" s="57"/>
      <c r="AD3" s="58" t="s">
        <v>198</v>
      </c>
    </row>
    <row r="4" spans="1:30" ht="13.5" thickBot="1">
      <c r="A4" s="50"/>
      <c r="B4" s="59"/>
      <c r="C4" s="50"/>
      <c r="D4" s="50"/>
      <c r="E4" s="50"/>
      <c r="F4" s="50"/>
      <c r="G4" s="184"/>
      <c r="H4" s="60"/>
      <c r="I4" s="52" t="s">
        <v>199</v>
      </c>
      <c r="J4" s="52"/>
      <c r="K4" s="52"/>
      <c r="L4" s="52"/>
      <c r="M4" s="52"/>
      <c r="N4" s="52"/>
      <c r="O4" s="60"/>
      <c r="P4" s="52" t="s">
        <v>200</v>
      </c>
      <c r="Q4" s="52"/>
      <c r="R4" s="52"/>
      <c r="S4" s="52"/>
      <c r="T4" s="52"/>
      <c r="U4" s="52" t="s">
        <v>201</v>
      </c>
      <c r="V4" s="52"/>
      <c r="W4" s="60"/>
      <c r="X4" s="52" t="s">
        <v>202</v>
      </c>
      <c r="Y4" s="52" t="s">
        <v>203</v>
      </c>
      <c r="Z4" s="52"/>
      <c r="AA4" s="52"/>
      <c r="AB4" s="52"/>
      <c r="AC4" s="52"/>
      <c r="AD4" s="61"/>
    </row>
    <row r="5" spans="1:30" ht="23.25" thickBot="1">
      <c r="A5" s="50"/>
      <c r="B5" s="59"/>
      <c r="C5" s="50"/>
      <c r="D5" s="50"/>
      <c r="E5" s="50"/>
      <c r="F5" s="50"/>
      <c r="G5" s="184"/>
      <c r="H5" s="60"/>
      <c r="I5" s="52"/>
      <c r="J5" s="52" t="s">
        <v>204</v>
      </c>
      <c r="K5" s="52" t="s">
        <v>205</v>
      </c>
      <c r="L5" s="52"/>
      <c r="M5" s="52"/>
      <c r="N5" s="52" t="s">
        <v>206</v>
      </c>
      <c r="O5" s="60"/>
      <c r="P5" s="52"/>
      <c r="Q5" s="52" t="s">
        <v>207</v>
      </c>
      <c r="R5" s="52"/>
      <c r="S5" s="52"/>
      <c r="T5" s="52"/>
      <c r="U5" s="52"/>
      <c r="V5" s="52" t="s">
        <v>208</v>
      </c>
      <c r="W5" s="60"/>
      <c r="X5" s="52"/>
      <c r="Y5" s="52"/>
      <c r="Z5" s="52" t="s">
        <v>209</v>
      </c>
      <c r="AA5" s="52" t="s">
        <v>210</v>
      </c>
      <c r="AB5" s="52"/>
      <c r="AC5" s="52"/>
      <c r="AD5" s="61"/>
    </row>
    <row r="6" spans="1:30" ht="23.25" thickBot="1">
      <c r="A6" s="50"/>
      <c r="B6" s="59"/>
      <c r="C6" s="50"/>
      <c r="D6" s="50"/>
      <c r="E6" s="50"/>
      <c r="F6" s="50"/>
      <c r="G6" s="184"/>
      <c r="H6" s="60"/>
      <c r="I6" s="52"/>
      <c r="J6" s="52"/>
      <c r="K6" s="52"/>
      <c r="L6" s="52" t="s">
        <v>211</v>
      </c>
      <c r="M6" s="52" t="s">
        <v>212</v>
      </c>
      <c r="N6" s="52"/>
      <c r="O6" s="60"/>
      <c r="P6" s="52"/>
      <c r="Q6" s="52"/>
      <c r="R6" s="52" t="s">
        <v>213</v>
      </c>
      <c r="S6" s="52"/>
      <c r="T6" s="52"/>
      <c r="U6" s="52"/>
      <c r="V6" s="52"/>
      <c r="W6" s="60"/>
      <c r="X6" s="52"/>
      <c r="Y6" s="52"/>
      <c r="Z6" s="52"/>
      <c r="AA6" s="52"/>
      <c r="AB6" s="52" t="s">
        <v>214</v>
      </c>
      <c r="AC6" s="52" t="s">
        <v>215</v>
      </c>
      <c r="AD6" s="61"/>
    </row>
    <row r="7" spans="1:30" ht="22.5">
      <c r="A7" s="50"/>
      <c r="B7" s="59"/>
      <c r="C7" s="50"/>
      <c r="D7" s="50"/>
      <c r="E7" s="50"/>
      <c r="F7" s="50"/>
      <c r="G7" s="184"/>
      <c r="H7" s="60"/>
      <c r="I7" s="52"/>
      <c r="J7" s="52"/>
      <c r="K7" s="52"/>
      <c r="L7" s="52"/>
      <c r="M7" s="52"/>
      <c r="N7" s="52"/>
      <c r="O7" s="60"/>
      <c r="P7" s="52"/>
      <c r="Q7" s="52"/>
      <c r="R7" s="52"/>
      <c r="S7" s="52" t="s">
        <v>216</v>
      </c>
      <c r="T7" s="52" t="s">
        <v>217</v>
      </c>
      <c r="U7" s="52"/>
      <c r="V7" s="52"/>
      <c r="W7" s="60"/>
      <c r="X7" s="52"/>
      <c r="Y7" s="52"/>
      <c r="Z7" s="52"/>
      <c r="AA7" s="52"/>
      <c r="AB7" s="52"/>
      <c r="AC7" s="52"/>
      <c r="AD7" s="61"/>
    </row>
    <row r="8" spans="1:30" ht="193.5">
      <c r="A8" s="50"/>
      <c r="B8" s="185" t="s">
        <v>412</v>
      </c>
      <c r="C8" s="185"/>
      <c r="D8" s="185"/>
      <c r="E8" s="185"/>
      <c r="F8" s="185"/>
      <c r="G8" s="62" t="s">
        <v>219</v>
      </c>
      <c r="H8" s="63" t="s">
        <v>220</v>
      </c>
      <c r="I8" s="64" t="s">
        <v>221</v>
      </c>
      <c r="J8" s="64" t="s">
        <v>222</v>
      </c>
      <c r="K8" s="64" t="s">
        <v>223</v>
      </c>
      <c r="L8" s="64" t="s">
        <v>224</v>
      </c>
      <c r="M8" s="64" t="s">
        <v>225</v>
      </c>
      <c r="N8" s="64" t="s">
        <v>226</v>
      </c>
      <c r="O8" s="63" t="s">
        <v>227</v>
      </c>
      <c r="P8" s="64" t="s">
        <v>228</v>
      </c>
      <c r="Q8" s="64" t="s">
        <v>229</v>
      </c>
      <c r="R8" s="64" t="s">
        <v>230</v>
      </c>
      <c r="S8" s="64" t="s">
        <v>231</v>
      </c>
      <c r="T8" s="64" t="s">
        <v>232</v>
      </c>
      <c r="U8" s="64" t="s">
        <v>233</v>
      </c>
      <c r="V8" s="64" t="s">
        <v>234</v>
      </c>
      <c r="W8" s="63" t="s">
        <v>235</v>
      </c>
      <c r="X8" s="64" t="s">
        <v>236</v>
      </c>
      <c r="Y8" s="64" t="s">
        <v>237</v>
      </c>
      <c r="Z8" s="64" t="s">
        <v>238</v>
      </c>
      <c r="AA8" s="64" t="s">
        <v>239</v>
      </c>
      <c r="AB8" s="64" t="s">
        <v>240</v>
      </c>
      <c r="AC8" s="64" t="s">
        <v>241</v>
      </c>
      <c r="AD8" s="139"/>
    </row>
    <row r="9" spans="1:30">
      <c r="A9" s="50"/>
      <c r="B9" s="66" t="s">
        <v>413</v>
      </c>
      <c r="C9" s="67"/>
      <c r="D9" s="67"/>
      <c r="E9" s="67"/>
      <c r="F9" s="67"/>
      <c r="G9" s="68" t="s">
        <v>507</v>
      </c>
      <c r="H9" s="69">
        <v>130748.99853000003</v>
      </c>
      <c r="I9" s="70">
        <v>130748.99853000003</v>
      </c>
      <c r="J9" s="70">
        <v>22199.063159999998</v>
      </c>
      <c r="K9" s="70">
        <v>102457.60089000002</v>
      </c>
      <c r="L9" s="70">
        <v>102170.16166000001</v>
      </c>
      <c r="M9" s="70">
        <v>287.43923000000001</v>
      </c>
      <c r="N9" s="70">
        <v>6092.3344800000004</v>
      </c>
      <c r="O9" s="69">
        <v>71019.033389999997</v>
      </c>
      <c r="P9" s="70">
        <v>68697.280989999999</v>
      </c>
      <c r="Q9" s="70">
        <v>68697.280989999999</v>
      </c>
      <c r="R9" s="70">
        <v>68697.280989999999</v>
      </c>
      <c r="S9" s="70">
        <v>34626.399120000002</v>
      </c>
      <c r="T9" s="70">
        <v>34070.881869999997</v>
      </c>
      <c r="U9" s="70">
        <v>2321.7523999999999</v>
      </c>
      <c r="V9" s="70">
        <v>2321.7523999999999</v>
      </c>
      <c r="W9" s="69">
        <v>8680.8303500000002</v>
      </c>
      <c r="X9" s="70">
        <v>5616.6193400000002</v>
      </c>
      <c r="Y9" s="70">
        <v>3064.21101</v>
      </c>
      <c r="Z9" s="70">
        <v>1555.4586400000001</v>
      </c>
      <c r="AA9" s="70">
        <v>1508.7523699999999</v>
      </c>
      <c r="AB9" s="70">
        <v>462.47520000000003</v>
      </c>
      <c r="AC9" s="70">
        <v>1046.2771699999998</v>
      </c>
      <c r="AD9" s="71">
        <v>210448.86227000004</v>
      </c>
    </row>
    <row r="10" spans="1:30">
      <c r="A10" s="50"/>
      <c r="B10" s="72"/>
      <c r="C10" s="52" t="s">
        <v>423</v>
      </c>
      <c r="D10" s="52"/>
      <c r="E10" s="52"/>
      <c r="F10" s="52"/>
      <c r="G10" s="73" t="s">
        <v>508</v>
      </c>
      <c r="H10" s="74">
        <v>121404.08913000001</v>
      </c>
      <c r="I10" s="75">
        <v>121404.08913000001</v>
      </c>
      <c r="J10" s="75">
        <v>19791.00618</v>
      </c>
      <c r="K10" s="75">
        <v>95520.748470000006</v>
      </c>
      <c r="L10" s="75">
        <v>95233.309240000002</v>
      </c>
      <c r="M10" s="75">
        <v>287.43923000000001</v>
      </c>
      <c r="N10" s="75">
        <v>6092.3344800000004</v>
      </c>
      <c r="O10" s="74">
        <v>69451.721819999992</v>
      </c>
      <c r="P10" s="75">
        <v>67271.355509999994</v>
      </c>
      <c r="Q10" s="75">
        <v>67271.355509999994</v>
      </c>
      <c r="R10" s="75">
        <v>67271.355509999994</v>
      </c>
      <c r="S10" s="75">
        <v>33798.408210000001</v>
      </c>
      <c r="T10" s="75">
        <v>33472.9473</v>
      </c>
      <c r="U10" s="75">
        <v>2180.3663099999999</v>
      </c>
      <c r="V10" s="75">
        <v>2180.3663099999999</v>
      </c>
      <c r="W10" s="74">
        <v>8595.8212199999998</v>
      </c>
      <c r="X10" s="75">
        <v>5616.6193400000002</v>
      </c>
      <c r="Y10" s="75">
        <v>2979.2018799999996</v>
      </c>
      <c r="Z10" s="75">
        <v>1503.59962</v>
      </c>
      <c r="AA10" s="75">
        <v>1475.6022599999999</v>
      </c>
      <c r="AB10" s="75">
        <v>451.68779000000001</v>
      </c>
      <c r="AC10" s="75">
        <v>1023.9144699999999</v>
      </c>
      <c r="AD10" s="97">
        <v>199451.63217000003</v>
      </c>
    </row>
    <row r="11" spans="1:30">
      <c r="A11" s="50"/>
      <c r="B11" s="72"/>
      <c r="C11" s="52"/>
      <c r="D11" s="52" t="s">
        <v>449</v>
      </c>
      <c r="E11" s="52"/>
      <c r="F11" s="52"/>
      <c r="G11" s="73" t="s">
        <v>509</v>
      </c>
      <c r="H11" s="74">
        <v>115311.75465</v>
      </c>
      <c r="I11" s="75">
        <v>115311.75465</v>
      </c>
      <c r="J11" s="75">
        <v>19791.00618</v>
      </c>
      <c r="K11" s="75">
        <v>95520.748470000006</v>
      </c>
      <c r="L11" s="75">
        <v>95233.309240000002</v>
      </c>
      <c r="M11" s="75">
        <v>287.43923000000001</v>
      </c>
      <c r="N11" s="75"/>
      <c r="O11" s="74">
        <v>887.76373999999998</v>
      </c>
      <c r="P11" s="75">
        <v>365.66070000000002</v>
      </c>
      <c r="Q11" s="75">
        <v>365.66070000000002</v>
      </c>
      <c r="R11" s="75">
        <v>365.66070000000002</v>
      </c>
      <c r="S11" s="75">
        <v>281.55702000000002</v>
      </c>
      <c r="T11" s="75">
        <v>84.103679999999997</v>
      </c>
      <c r="U11" s="75">
        <v>522.10303999999996</v>
      </c>
      <c r="V11" s="75">
        <v>522.10303999999996</v>
      </c>
      <c r="W11" s="74">
        <v>1517.81123</v>
      </c>
      <c r="X11" s="75"/>
      <c r="Y11" s="75">
        <v>1517.81123</v>
      </c>
      <c r="Z11" s="75">
        <v>1503.59962</v>
      </c>
      <c r="AA11" s="75">
        <v>14.21161</v>
      </c>
      <c r="AB11" s="75">
        <v>6.7004799999999998</v>
      </c>
      <c r="AC11" s="75">
        <v>7.5111299999999996</v>
      </c>
      <c r="AD11" s="97">
        <v>117717.32962</v>
      </c>
    </row>
    <row r="12" spans="1:30">
      <c r="A12" s="50"/>
      <c r="B12" s="72"/>
      <c r="C12" s="52"/>
      <c r="D12" s="52"/>
      <c r="E12" s="52" t="s">
        <v>486</v>
      </c>
      <c r="F12" s="52"/>
      <c r="G12" s="73" t="s">
        <v>510</v>
      </c>
      <c r="H12" s="74">
        <v>27729.122349999998</v>
      </c>
      <c r="I12" s="75">
        <v>27729.122349999998</v>
      </c>
      <c r="J12" s="75">
        <v>10261.670109999999</v>
      </c>
      <c r="K12" s="75">
        <v>17467.452239999999</v>
      </c>
      <c r="L12" s="75">
        <v>17399.76701</v>
      </c>
      <c r="M12" s="75">
        <v>67.685230000000004</v>
      </c>
      <c r="N12" s="75"/>
      <c r="O12" s="74"/>
      <c r="P12" s="75"/>
      <c r="Q12" s="75"/>
      <c r="R12" s="75"/>
      <c r="S12" s="75"/>
      <c r="T12" s="75"/>
      <c r="U12" s="75"/>
      <c r="V12" s="75"/>
      <c r="W12" s="74">
        <v>405.34913</v>
      </c>
      <c r="X12" s="75"/>
      <c r="Y12" s="75">
        <v>405.34913</v>
      </c>
      <c r="Z12" s="75">
        <v>405.34913</v>
      </c>
      <c r="AA12" s="75"/>
      <c r="AB12" s="75"/>
      <c r="AC12" s="75"/>
      <c r="AD12" s="97">
        <v>28134.471479999997</v>
      </c>
    </row>
    <row r="13" spans="1:30">
      <c r="A13" s="50"/>
      <c r="B13" s="72"/>
      <c r="C13" s="52"/>
      <c r="D13" s="52"/>
      <c r="E13" s="52" t="s">
        <v>487</v>
      </c>
      <c r="F13" s="52"/>
      <c r="G13" s="73" t="s">
        <v>511</v>
      </c>
      <c r="H13" s="74">
        <v>16778.73357</v>
      </c>
      <c r="I13" s="75">
        <v>16778.73357</v>
      </c>
      <c r="J13" s="75">
        <v>4786.3555299999998</v>
      </c>
      <c r="K13" s="75">
        <v>11992.37804</v>
      </c>
      <c r="L13" s="75">
        <v>11992.37804</v>
      </c>
      <c r="M13" s="75"/>
      <c r="N13" s="75"/>
      <c r="O13" s="74"/>
      <c r="P13" s="75"/>
      <c r="Q13" s="75"/>
      <c r="R13" s="75"/>
      <c r="S13" s="75"/>
      <c r="T13" s="75"/>
      <c r="U13" s="75"/>
      <c r="V13" s="75"/>
      <c r="W13" s="74">
        <v>405.34913999999998</v>
      </c>
      <c r="X13" s="75"/>
      <c r="Y13" s="75">
        <v>405.34913999999998</v>
      </c>
      <c r="Z13" s="75">
        <v>405.34913999999998</v>
      </c>
      <c r="AA13" s="75"/>
      <c r="AB13" s="75"/>
      <c r="AC13" s="75"/>
      <c r="AD13" s="97">
        <v>17184.082709999999</v>
      </c>
    </row>
    <row r="14" spans="1:30">
      <c r="A14" s="50"/>
      <c r="B14" s="72"/>
      <c r="C14" s="52"/>
      <c r="D14" s="52"/>
      <c r="E14" s="52" t="s">
        <v>488</v>
      </c>
      <c r="F14" s="52"/>
      <c r="G14" s="73" t="s">
        <v>512</v>
      </c>
      <c r="H14" s="74">
        <v>30221.339210000002</v>
      </c>
      <c r="I14" s="75">
        <v>30221.339210000002</v>
      </c>
      <c r="J14" s="75">
        <v>2341.42049</v>
      </c>
      <c r="K14" s="75">
        <v>27879.918720000001</v>
      </c>
      <c r="L14" s="75">
        <v>27879.918720000001</v>
      </c>
      <c r="M14" s="75"/>
      <c r="N14" s="75"/>
      <c r="O14" s="74"/>
      <c r="P14" s="75"/>
      <c r="Q14" s="75"/>
      <c r="R14" s="75"/>
      <c r="S14" s="75"/>
      <c r="T14" s="75"/>
      <c r="U14" s="75"/>
      <c r="V14" s="75"/>
      <c r="W14" s="74">
        <v>229.88211000000001</v>
      </c>
      <c r="X14" s="75"/>
      <c r="Y14" s="75">
        <v>229.88211000000001</v>
      </c>
      <c r="Z14" s="75">
        <v>229.88211000000001</v>
      </c>
      <c r="AA14" s="75"/>
      <c r="AB14" s="75"/>
      <c r="AC14" s="75"/>
      <c r="AD14" s="97">
        <v>30451.221320000001</v>
      </c>
    </row>
    <row r="15" spans="1:30">
      <c r="A15" s="50"/>
      <c r="B15" s="72"/>
      <c r="C15" s="52"/>
      <c r="D15" s="52"/>
      <c r="E15" s="52" t="s">
        <v>489</v>
      </c>
      <c r="F15" s="52"/>
      <c r="G15" s="73" t="s">
        <v>513</v>
      </c>
      <c r="H15" s="74">
        <v>40362.805520000002</v>
      </c>
      <c r="I15" s="75">
        <v>40362.805520000002</v>
      </c>
      <c r="J15" s="75">
        <v>2401.56005</v>
      </c>
      <c r="K15" s="75">
        <v>37961.245470000002</v>
      </c>
      <c r="L15" s="75">
        <v>37961.245470000002</v>
      </c>
      <c r="M15" s="75"/>
      <c r="N15" s="75"/>
      <c r="O15" s="74"/>
      <c r="P15" s="75"/>
      <c r="Q15" s="75"/>
      <c r="R15" s="75"/>
      <c r="S15" s="75"/>
      <c r="T15" s="75"/>
      <c r="U15" s="75"/>
      <c r="V15" s="75"/>
      <c r="W15" s="74">
        <v>463.01924000000002</v>
      </c>
      <c r="X15" s="75"/>
      <c r="Y15" s="75">
        <v>463.01924000000002</v>
      </c>
      <c r="Z15" s="75">
        <v>463.01924000000002</v>
      </c>
      <c r="AA15" s="75"/>
      <c r="AB15" s="75"/>
      <c r="AC15" s="75"/>
      <c r="AD15" s="97">
        <v>40825.824760000003</v>
      </c>
    </row>
    <row r="16" spans="1:30">
      <c r="A16" s="50"/>
      <c r="B16" s="72"/>
      <c r="C16" s="52"/>
      <c r="D16" s="52"/>
      <c r="E16" s="52" t="s">
        <v>490</v>
      </c>
      <c r="F16" s="52"/>
      <c r="G16" s="73" t="s">
        <v>514</v>
      </c>
      <c r="H16" s="74">
        <v>219.75399999999999</v>
      </c>
      <c r="I16" s="75">
        <v>219.75399999999999</v>
      </c>
      <c r="J16" s="75"/>
      <c r="K16" s="75">
        <v>219.75399999999999</v>
      </c>
      <c r="L16" s="75"/>
      <c r="M16" s="75">
        <v>219.75399999999999</v>
      </c>
      <c r="N16" s="75"/>
      <c r="O16" s="74"/>
      <c r="P16" s="75"/>
      <c r="Q16" s="75"/>
      <c r="R16" s="75"/>
      <c r="S16" s="75"/>
      <c r="T16" s="75"/>
      <c r="U16" s="75"/>
      <c r="V16" s="75"/>
      <c r="W16" s="74"/>
      <c r="X16" s="75"/>
      <c r="Y16" s="75"/>
      <c r="Z16" s="75"/>
      <c r="AA16" s="75"/>
      <c r="AB16" s="75"/>
      <c r="AC16" s="75"/>
      <c r="AD16" s="97">
        <v>219.75399999999999</v>
      </c>
    </row>
    <row r="17" spans="1:30" ht="22.5">
      <c r="A17" s="50"/>
      <c r="B17" s="72"/>
      <c r="C17" s="52"/>
      <c r="D17" s="52"/>
      <c r="E17" s="52" t="s">
        <v>491</v>
      </c>
      <c r="F17" s="52"/>
      <c r="G17" s="73" t="s">
        <v>515</v>
      </c>
      <c r="H17" s="74"/>
      <c r="I17" s="75"/>
      <c r="J17" s="75"/>
      <c r="K17" s="75"/>
      <c r="L17" s="75"/>
      <c r="M17" s="75"/>
      <c r="N17" s="75"/>
      <c r="O17" s="74">
        <v>887.76373999999998</v>
      </c>
      <c r="P17" s="75">
        <v>365.66070000000002</v>
      </c>
      <c r="Q17" s="75">
        <v>365.66070000000002</v>
      </c>
      <c r="R17" s="75">
        <v>365.66070000000002</v>
      </c>
      <c r="S17" s="75">
        <v>281.55702000000002</v>
      </c>
      <c r="T17" s="75">
        <v>84.103679999999997</v>
      </c>
      <c r="U17" s="75">
        <v>522.10303999999996</v>
      </c>
      <c r="V17" s="75">
        <v>522.10303999999996</v>
      </c>
      <c r="W17" s="74">
        <v>14.21161</v>
      </c>
      <c r="X17" s="75"/>
      <c r="Y17" s="75">
        <v>14.21161</v>
      </c>
      <c r="Z17" s="75"/>
      <c r="AA17" s="75">
        <v>14.21161</v>
      </c>
      <c r="AB17" s="75">
        <v>6.7004799999999998</v>
      </c>
      <c r="AC17" s="75">
        <v>7.5111299999999996</v>
      </c>
      <c r="AD17" s="97">
        <v>901.97534999999993</v>
      </c>
    </row>
    <row r="18" spans="1:30">
      <c r="A18" s="50"/>
      <c r="B18" s="72"/>
      <c r="C18" s="52"/>
      <c r="D18" s="52" t="s">
        <v>450</v>
      </c>
      <c r="E18" s="52"/>
      <c r="F18" s="52"/>
      <c r="G18" s="73" t="s">
        <v>516</v>
      </c>
      <c r="H18" s="74"/>
      <c r="I18" s="75"/>
      <c r="J18" s="75"/>
      <c r="K18" s="75"/>
      <c r="L18" s="75"/>
      <c r="M18" s="75"/>
      <c r="N18" s="75"/>
      <c r="O18" s="74">
        <v>66905.694810000001</v>
      </c>
      <c r="P18" s="75">
        <v>66905.694810000001</v>
      </c>
      <c r="Q18" s="75">
        <v>66905.694810000001</v>
      </c>
      <c r="R18" s="75">
        <v>66905.694810000001</v>
      </c>
      <c r="S18" s="75">
        <v>33516.851190000001</v>
      </c>
      <c r="T18" s="75">
        <v>33388.84362</v>
      </c>
      <c r="U18" s="75"/>
      <c r="V18" s="75"/>
      <c r="W18" s="74">
        <v>7078.0099900000005</v>
      </c>
      <c r="X18" s="75">
        <v>5616.6193400000002</v>
      </c>
      <c r="Y18" s="75">
        <v>1461.3906499999998</v>
      </c>
      <c r="Z18" s="75"/>
      <c r="AA18" s="75">
        <v>1461.3906499999998</v>
      </c>
      <c r="AB18" s="75">
        <v>444.98730999999998</v>
      </c>
      <c r="AC18" s="75">
        <v>1016.40334</v>
      </c>
      <c r="AD18" s="97">
        <v>73983.704800000007</v>
      </c>
    </row>
    <row r="19" spans="1:30" ht="22.5">
      <c r="A19" s="50"/>
      <c r="B19" s="72"/>
      <c r="C19" s="52"/>
      <c r="D19" s="52" t="s">
        <v>451</v>
      </c>
      <c r="E19" s="52"/>
      <c r="F19" s="52"/>
      <c r="G19" s="73" t="s">
        <v>517</v>
      </c>
      <c r="H19" s="74">
        <v>6092.3344800000004</v>
      </c>
      <c r="I19" s="75">
        <v>6092.3344800000004</v>
      </c>
      <c r="J19" s="75"/>
      <c r="K19" s="75"/>
      <c r="L19" s="75"/>
      <c r="M19" s="75"/>
      <c r="N19" s="75">
        <v>6092.3344800000004</v>
      </c>
      <c r="O19" s="74">
        <v>1658.2632699999999</v>
      </c>
      <c r="P19" s="75"/>
      <c r="Q19" s="75"/>
      <c r="R19" s="75"/>
      <c r="S19" s="75"/>
      <c r="T19" s="75"/>
      <c r="U19" s="75">
        <v>1658.2632699999999</v>
      </c>
      <c r="V19" s="75">
        <v>1658.2632699999999</v>
      </c>
      <c r="W19" s="74"/>
      <c r="X19" s="75"/>
      <c r="Y19" s="75"/>
      <c r="Z19" s="75"/>
      <c r="AA19" s="75"/>
      <c r="AB19" s="75"/>
      <c r="AC19" s="75"/>
      <c r="AD19" s="97">
        <v>7750.5977500000008</v>
      </c>
    </row>
    <row r="20" spans="1:30">
      <c r="A20" s="50"/>
      <c r="B20" s="72"/>
      <c r="C20" s="52" t="s">
        <v>424</v>
      </c>
      <c r="D20" s="52"/>
      <c r="E20" s="52"/>
      <c r="F20" s="52"/>
      <c r="G20" s="73" t="s">
        <v>518</v>
      </c>
      <c r="H20" s="74">
        <v>4499.2632899999999</v>
      </c>
      <c r="I20" s="75">
        <v>4499.2632899999999</v>
      </c>
      <c r="J20" s="75">
        <v>269.39386000000002</v>
      </c>
      <c r="K20" s="75">
        <v>4229.8694299999997</v>
      </c>
      <c r="L20" s="75">
        <v>4229.8694299999997</v>
      </c>
      <c r="M20" s="75"/>
      <c r="N20" s="75"/>
      <c r="O20" s="74">
        <v>1425.9254799999999</v>
      </c>
      <c r="P20" s="75">
        <v>1425.9254799999999</v>
      </c>
      <c r="Q20" s="75">
        <v>1425.9254799999999</v>
      </c>
      <c r="R20" s="75">
        <v>1425.9254799999999</v>
      </c>
      <c r="S20" s="75">
        <v>827.99090999999999</v>
      </c>
      <c r="T20" s="75">
        <v>597.93457000000001</v>
      </c>
      <c r="U20" s="75"/>
      <c r="V20" s="75"/>
      <c r="W20" s="74">
        <v>46.249690000000001</v>
      </c>
      <c r="X20" s="75"/>
      <c r="Y20" s="75">
        <v>46.249690000000001</v>
      </c>
      <c r="Z20" s="75">
        <v>13.09958</v>
      </c>
      <c r="AA20" s="75">
        <v>33.150109999999998</v>
      </c>
      <c r="AB20" s="75">
        <v>10.787409999999999</v>
      </c>
      <c r="AC20" s="75">
        <v>22.3627</v>
      </c>
      <c r="AD20" s="97">
        <v>5971.4384599999994</v>
      </c>
    </row>
    <row r="21" spans="1:30">
      <c r="A21" s="50"/>
      <c r="B21" s="72"/>
      <c r="C21" s="52"/>
      <c r="D21" s="52" t="s">
        <v>452</v>
      </c>
      <c r="E21" s="52"/>
      <c r="F21" s="52"/>
      <c r="G21" s="73" t="s">
        <v>519</v>
      </c>
      <c r="H21" s="74">
        <v>4499.2632899999999</v>
      </c>
      <c r="I21" s="75">
        <v>4499.2632899999999</v>
      </c>
      <c r="J21" s="75">
        <v>269.39386000000002</v>
      </c>
      <c r="K21" s="75">
        <v>4229.8694299999997</v>
      </c>
      <c r="L21" s="75">
        <v>4229.8694299999997</v>
      </c>
      <c r="M21" s="75"/>
      <c r="N21" s="75"/>
      <c r="O21" s="74"/>
      <c r="P21" s="75"/>
      <c r="Q21" s="75"/>
      <c r="R21" s="75"/>
      <c r="S21" s="75"/>
      <c r="T21" s="75"/>
      <c r="U21" s="75"/>
      <c r="V21" s="75"/>
      <c r="W21" s="74">
        <v>13.09958</v>
      </c>
      <c r="X21" s="75"/>
      <c r="Y21" s="75">
        <v>13.09958</v>
      </c>
      <c r="Z21" s="75">
        <v>13.09958</v>
      </c>
      <c r="AA21" s="75"/>
      <c r="AB21" s="75"/>
      <c r="AC21" s="75"/>
      <c r="AD21" s="97">
        <v>4512.3628699999999</v>
      </c>
    </row>
    <row r="22" spans="1:30">
      <c r="A22" s="50"/>
      <c r="B22" s="72"/>
      <c r="C22" s="52"/>
      <c r="D22" s="52" t="s">
        <v>453</v>
      </c>
      <c r="E22" s="52"/>
      <c r="F22" s="52"/>
      <c r="G22" s="73" t="s">
        <v>520</v>
      </c>
      <c r="H22" s="74"/>
      <c r="I22" s="75"/>
      <c r="J22" s="75"/>
      <c r="K22" s="75"/>
      <c r="L22" s="75"/>
      <c r="M22" s="75"/>
      <c r="N22" s="75"/>
      <c r="O22" s="74">
        <v>1425.9254799999999</v>
      </c>
      <c r="P22" s="75">
        <v>1425.9254799999999</v>
      </c>
      <c r="Q22" s="75">
        <v>1425.9254799999999</v>
      </c>
      <c r="R22" s="75">
        <v>1425.9254799999999</v>
      </c>
      <c r="S22" s="75">
        <v>827.99090999999999</v>
      </c>
      <c r="T22" s="75">
        <v>597.93457000000001</v>
      </c>
      <c r="U22" s="75"/>
      <c r="V22" s="75"/>
      <c r="W22" s="74">
        <v>33.150109999999998</v>
      </c>
      <c r="X22" s="75"/>
      <c r="Y22" s="75">
        <v>33.150109999999998</v>
      </c>
      <c r="Z22" s="75"/>
      <c r="AA22" s="75">
        <v>33.150109999999998</v>
      </c>
      <c r="AB22" s="75">
        <v>10.787409999999999</v>
      </c>
      <c r="AC22" s="75">
        <v>22.3627</v>
      </c>
      <c r="AD22" s="97">
        <v>1459.0755899999999</v>
      </c>
    </row>
    <row r="23" spans="1:30">
      <c r="A23" s="50"/>
      <c r="B23" s="72"/>
      <c r="C23" s="52" t="s">
        <v>425</v>
      </c>
      <c r="D23" s="52"/>
      <c r="E23" s="52"/>
      <c r="F23" s="52"/>
      <c r="G23" s="73" t="s">
        <v>521</v>
      </c>
      <c r="H23" s="74">
        <v>4844.6609099999996</v>
      </c>
      <c r="I23" s="75">
        <v>4844.6609099999996</v>
      </c>
      <c r="J23" s="75">
        <v>2138.4751299999998</v>
      </c>
      <c r="K23" s="75">
        <v>2706.1857799999998</v>
      </c>
      <c r="L23" s="75">
        <v>2706.1857799999998</v>
      </c>
      <c r="M23" s="75"/>
      <c r="N23" s="75"/>
      <c r="O23" s="74"/>
      <c r="P23" s="75"/>
      <c r="Q23" s="75"/>
      <c r="R23" s="75"/>
      <c r="S23" s="75"/>
      <c r="T23" s="75"/>
      <c r="U23" s="75"/>
      <c r="V23" s="75"/>
      <c r="W23" s="74">
        <v>38.759439999999998</v>
      </c>
      <c r="X23" s="75"/>
      <c r="Y23" s="75">
        <v>38.759439999999998</v>
      </c>
      <c r="Z23" s="75">
        <v>38.759439999999998</v>
      </c>
      <c r="AA23" s="75"/>
      <c r="AB23" s="75"/>
      <c r="AC23" s="75"/>
      <c r="AD23" s="97">
        <v>4883.4203499999994</v>
      </c>
    </row>
    <row r="24" spans="1:30">
      <c r="A24" s="50"/>
      <c r="B24" s="72"/>
      <c r="C24" s="52"/>
      <c r="D24" s="52" t="s">
        <v>454</v>
      </c>
      <c r="E24" s="52"/>
      <c r="F24" s="52"/>
      <c r="G24" s="73" t="s">
        <v>522</v>
      </c>
      <c r="H24" s="74">
        <v>4844.6609099999996</v>
      </c>
      <c r="I24" s="75">
        <v>4844.6609099999996</v>
      </c>
      <c r="J24" s="75">
        <v>2138.4751299999998</v>
      </c>
      <c r="K24" s="75">
        <v>2706.1857799999998</v>
      </c>
      <c r="L24" s="75">
        <v>2706.1857799999998</v>
      </c>
      <c r="M24" s="75"/>
      <c r="N24" s="75"/>
      <c r="O24" s="74"/>
      <c r="P24" s="75"/>
      <c r="Q24" s="75"/>
      <c r="R24" s="75"/>
      <c r="S24" s="75"/>
      <c r="T24" s="75"/>
      <c r="U24" s="75"/>
      <c r="V24" s="75"/>
      <c r="W24" s="74">
        <v>38.759439999999998</v>
      </c>
      <c r="X24" s="75"/>
      <c r="Y24" s="75">
        <v>38.759439999999998</v>
      </c>
      <c r="Z24" s="75">
        <v>38.759439999999998</v>
      </c>
      <c r="AA24" s="75"/>
      <c r="AB24" s="75"/>
      <c r="AC24" s="75"/>
      <c r="AD24" s="97">
        <v>4883.4203499999994</v>
      </c>
    </row>
    <row r="25" spans="1:30" ht="22.5">
      <c r="A25" s="50"/>
      <c r="B25" s="72"/>
      <c r="C25" s="52"/>
      <c r="D25" s="52"/>
      <c r="E25" s="52" t="s">
        <v>492</v>
      </c>
      <c r="F25" s="52"/>
      <c r="G25" s="73" t="s">
        <v>523</v>
      </c>
      <c r="H25" s="74">
        <v>4844.6609099999996</v>
      </c>
      <c r="I25" s="75">
        <v>4844.6609099999996</v>
      </c>
      <c r="J25" s="75">
        <v>2138.4751299999998</v>
      </c>
      <c r="K25" s="75">
        <v>2706.1857799999998</v>
      </c>
      <c r="L25" s="75">
        <v>2706.1857799999998</v>
      </c>
      <c r="M25" s="75"/>
      <c r="N25" s="75"/>
      <c r="O25" s="74"/>
      <c r="P25" s="75"/>
      <c r="Q25" s="75"/>
      <c r="R25" s="75"/>
      <c r="S25" s="75"/>
      <c r="T25" s="75"/>
      <c r="U25" s="75"/>
      <c r="V25" s="75"/>
      <c r="W25" s="74">
        <v>38.759439999999998</v>
      </c>
      <c r="X25" s="75"/>
      <c r="Y25" s="75">
        <v>38.759439999999998</v>
      </c>
      <c r="Z25" s="75">
        <v>38.759439999999998</v>
      </c>
      <c r="AA25" s="75"/>
      <c r="AB25" s="75"/>
      <c r="AC25" s="75"/>
      <c r="AD25" s="97">
        <v>4883.4203499999994</v>
      </c>
    </row>
    <row r="26" spans="1:30" ht="22.5">
      <c r="A26" s="50"/>
      <c r="B26" s="72"/>
      <c r="C26" s="52" t="s">
        <v>426</v>
      </c>
      <c r="D26" s="52"/>
      <c r="E26" s="52"/>
      <c r="F26" s="52"/>
      <c r="G26" s="73" t="s">
        <v>524</v>
      </c>
      <c r="H26" s="74">
        <v>0.98519999999999996</v>
      </c>
      <c r="I26" s="75">
        <v>0.98519999999999996</v>
      </c>
      <c r="J26" s="75">
        <v>0.18798999999999999</v>
      </c>
      <c r="K26" s="75">
        <v>0.79720999999999997</v>
      </c>
      <c r="L26" s="75">
        <v>0.79720999999999997</v>
      </c>
      <c r="M26" s="75"/>
      <c r="N26" s="75"/>
      <c r="O26" s="74">
        <v>141.38609</v>
      </c>
      <c r="P26" s="75"/>
      <c r="Q26" s="75"/>
      <c r="R26" s="75"/>
      <c r="S26" s="75"/>
      <c r="T26" s="75"/>
      <c r="U26" s="75">
        <v>141.38609</v>
      </c>
      <c r="V26" s="75">
        <v>141.38609</v>
      </c>
      <c r="W26" s="74"/>
      <c r="X26" s="75"/>
      <c r="Y26" s="75"/>
      <c r="Z26" s="75"/>
      <c r="AA26" s="75"/>
      <c r="AB26" s="75"/>
      <c r="AC26" s="75"/>
      <c r="AD26" s="97">
        <v>142.37128999999999</v>
      </c>
    </row>
    <row r="27" spans="1:30">
      <c r="A27" s="50"/>
      <c r="B27" s="66" t="s">
        <v>414</v>
      </c>
      <c r="C27" s="67"/>
      <c r="D27" s="67"/>
      <c r="E27" s="67"/>
      <c r="F27" s="67"/>
      <c r="G27" s="68" t="s">
        <v>525</v>
      </c>
      <c r="H27" s="69">
        <v>575.40504999999996</v>
      </c>
      <c r="I27" s="70">
        <v>575.40504999999996</v>
      </c>
      <c r="J27" s="70">
        <v>45.054040000000001</v>
      </c>
      <c r="K27" s="70">
        <v>530.35100999999997</v>
      </c>
      <c r="L27" s="70">
        <v>530.35100999999997</v>
      </c>
      <c r="M27" s="70"/>
      <c r="N27" s="70"/>
      <c r="O27" s="69">
        <v>1036.6756</v>
      </c>
      <c r="P27" s="70">
        <v>1035.80459</v>
      </c>
      <c r="Q27" s="70">
        <v>1035.80459</v>
      </c>
      <c r="R27" s="70">
        <v>1035.80459</v>
      </c>
      <c r="S27" s="70">
        <v>511.93197999999995</v>
      </c>
      <c r="T27" s="70">
        <v>523.87261000000001</v>
      </c>
      <c r="U27" s="70">
        <v>0.87100999999999995</v>
      </c>
      <c r="V27" s="70">
        <v>0.87100999999999995</v>
      </c>
      <c r="W27" s="69">
        <v>26.804839999999999</v>
      </c>
      <c r="X27" s="70"/>
      <c r="Y27" s="70">
        <v>26.804839999999999</v>
      </c>
      <c r="Z27" s="70"/>
      <c r="AA27" s="70">
        <v>26.804839999999999</v>
      </c>
      <c r="AB27" s="70">
        <v>11.488630000000001</v>
      </c>
      <c r="AC27" s="70">
        <v>15.31621</v>
      </c>
      <c r="AD27" s="71">
        <v>1638.8854899999999</v>
      </c>
    </row>
    <row r="28" spans="1:30">
      <c r="A28" s="50"/>
      <c r="B28" s="72"/>
      <c r="C28" s="52" t="s">
        <v>427</v>
      </c>
      <c r="D28" s="52"/>
      <c r="E28" s="52"/>
      <c r="F28" s="52"/>
      <c r="G28" s="73" t="s">
        <v>526</v>
      </c>
      <c r="H28" s="74">
        <v>575.40504999999996</v>
      </c>
      <c r="I28" s="75">
        <v>575.40504999999996</v>
      </c>
      <c r="J28" s="75">
        <v>45.054040000000001</v>
      </c>
      <c r="K28" s="75">
        <v>530.35100999999997</v>
      </c>
      <c r="L28" s="75">
        <v>530.35100999999997</v>
      </c>
      <c r="M28" s="75"/>
      <c r="N28" s="75"/>
      <c r="O28" s="74">
        <v>26.95834</v>
      </c>
      <c r="P28" s="75">
        <v>26.95834</v>
      </c>
      <c r="Q28" s="75">
        <v>26.95834</v>
      </c>
      <c r="R28" s="75">
        <v>26.95834</v>
      </c>
      <c r="S28" s="75">
        <v>8.15808</v>
      </c>
      <c r="T28" s="75">
        <v>18.800260000000002</v>
      </c>
      <c r="U28" s="75"/>
      <c r="V28" s="75"/>
      <c r="W28" s="74">
        <v>1.8454599999999999</v>
      </c>
      <c r="X28" s="75"/>
      <c r="Y28" s="75">
        <v>1.8454599999999999</v>
      </c>
      <c r="Z28" s="75"/>
      <c r="AA28" s="75">
        <v>1.8454599999999999</v>
      </c>
      <c r="AB28" s="75">
        <v>0.68813999999999997</v>
      </c>
      <c r="AC28" s="75">
        <v>1.1573199999999999</v>
      </c>
      <c r="AD28" s="97">
        <v>604.20884999999998</v>
      </c>
    </row>
    <row r="29" spans="1:30">
      <c r="A29" s="50"/>
      <c r="B29" s="72"/>
      <c r="C29" s="52"/>
      <c r="D29" s="52" t="s">
        <v>455</v>
      </c>
      <c r="E29" s="52"/>
      <c r="F29" s="52"/>
      <c r="G29" s="73" t="s">
        <v>527</v>
      </c>
      <c r="H29" s="74">
        <v>575.40504999999996</v>
      </c>
      <c r="I29" s="75">
        <v>575.40504999999996</v>
      </c>
      <c r="J29" s="75">
        <v>45.054040000000001</v>
      </c>
      <c r="K29" s="75">
        <v>530.35100999999997</v>
      </c>
      <c r="L29" s="75">
        <v>530.35100999999997</v>
      </c>
      <c r="M29" s="75"/>
      <c r="N29" s="75"/>
      <c r="O29" s="74"/>
      <c r="P29" s="75"/>
      <c r="Q29" s="75"/>
      <c r="R29" s="75"/>
      <c r="S29" s="75"/>
      <c r="T29" s="75"/>
      <c r="U29" s="75"/>
      <c r="V29" s="75"/>
      <c r="W29" s="74"/>
      <c r="X29" s="75"/>
      <c r="Y29" s="75"/>
      <c r="Z29" s="75"/>
      <c r="AA29" s="75"/>
      <c r="AB29" s="75"/>
      <c r="AC29" s="75"/>
      <c r="AD29" s="97">
        <v>575.40504999999996</v>
      </c>
    </row>
    <row r="30" spans="1:30">
      <c r="A30" s="50"/>
      <c r="B30" s="72"/>
      <c r="C30" s="52"/>
      <c r="D30" s="52" t="s">
        <v>456</v>
      </c>
      <c r="E30" s="52"/>
      <c r="F30" s="52"/>
      <c r="G30" s="73" t="s">
        <v>528</v>
      </c>
      <c r="H30" s="74"/>
      <c r="I30" s="75"/>
      <c r="J30" s="75"/>
      <c r="K30" s="75"/>
      <c r="L30" s="75"/>
      <c r="M30" s="75"/>
      <c r="N30" s="75"/>
      <c r="O30" s="74">
        <v>26.95834</v>
      </c>
      <c r="P30" s="75">
        <v>26.95834</v>
      </c>
      <c r="Q30" s="75">
        <v>26.95834</v>
      </c>
      <c r="R30" s="75">
        <v>26.95834</v>
      </c>
      <c r="S30" s="75">
        <v>8.15808</v>
      </c>
      <c r="T30" s="75">
        <v>18.800260000000002</v>
      </c>
      <c r="U30" s="75"/>
      <c r="V30" s="75"/>
      <c r="W30" s="74">
        <v>1.8454599999999999</v>
      </c>
      <c r="X30" s="75"/>
      <c r="Y30" s="75">
        <v>1.8454599999999999</v>
      </c>
      <c r="Z30" s="75"/>
      <c r="AA30" s="75">
        <v>1.8454599999999999</v>
      </c>
      <c r="AB30" s="75">
        <v>0.68813999999999997</v>
      </c>
      <c r="AC30" s="75">
        <v>1.1573199999999999</v>
      </c>
      <c r="AD30" s="97">
        <v>28.803799999999999</v>
      </c>
    </row>
    <row r="31" spans="1:30">
      <c r="A31" s="50"/>
      <c r="B31" s="72"/>
      <c r="C31" s="52" t="s">
        <v>428</v>
      </c>
      <c r="D31" s="52"/>
      <c r="E31" s="52"/>
      <c r="F31" s="52"/>
      <c r="G31" s="73" t="s">
        <v>529</v>
      </c>
      <c r="H31" s="74"/>
      <c r="I31" s="75"/>
      <c r="J31" s="75"/>
      <c r="K31" s="75"/>
      <c r="L31" s="75"/>
      <c r="M31" s="75"/>
      <c r="N31" s="75"/>
      <c r="O31" s="74">
        <v>150.65519999999998</v>
      </c>
      <c r="P31" s="75">
        <v>150.65519999999998</v>
      </c>
      <c r="Q31" s="75">
        <v>150.65519999999998</v>
      </c>
      <c r="R31" s="75">
        <v>150.65519999999998</v>
      </c>
      <c r="S31" s="75">
        <v>82.705129999999997</v>
      </c>
      <c r="T31" s="75">
        <v>67.950069999999997</v>
      </c>
      <c r="U31" s="75"/>
      <c r="V31" s="75"/>
      <c r="W31" s="74">
        <v>8.5346000000000011</v>
      </c>
      <c r="X31" s="75"/>
      <c r="Y31" s="75">
        <v>8.5346000000000011</v>
      </c>
      <c r="Z31" s="75"/>
      <c r="AA31" s="75">
        <v>8.5346000000000011</v>
      </c>
      <c r="AB31" s="75">
        <v>1.7216100000000001</v>
      </c>
      <c r="AC31" s="75">
        <v>6.8129900000000001</v>
      </c>
      <c r="AD31" s="97">
        <v>159.18979999999999</v>
      </c>
    </row>
    <row r="32" spans="1:30">
      <c r="A32" s="50"/>
      <c r="B32" s="72"/>
      <c r="C32" s="52"/>
      <c r="D32" s="52" t="s">
        <v>457</v>
      </c>
      <c r="E32" s="52"/>
      <c r="F32" s="52"/>
      <c r="G32" s="73" t="s">
        <v>530</v>
      </c>
      <c r="H32" s="74"/>
      <c r="I32" s="75"/>
      <c r="J32" s="75"/>
      <c r="K32" s="75"/>
      <c r="L32" s="75"/>
      <c r="M32" s="75"/>
      <c r="N32" s="75"/>
      <c r="O32" s="74">
        <v>150.65519999999998</v>
      </c>
      <c r="P32" s="75">
        <v>150.65519999999998</v>
      </c>
      <c r="Q32" s="75">
        <v>150.65519999999998</v>
      </c>
      <c r="R32" s="75">
        <v>150.65519999999998</v>
      </c>
      <c r="S32" s="75">
        <v>82.705129999999997</v>
      </c>
      <c r="T32" s="75">
        <v>67.950069999999997</v>
      </c>
      <c r="U32" s="75"/>
      <c r="V32" s="75"/>
      <c r="W32" s="74">
        <v>8.5346000000000011</v>
      </c>
      <c r="X32" s="75"/>
      <c r="Y32" s="75">
        <v>8.5346000000000011</v>
      </c>
      <c r="Z32" s="75"/>
      <c r="AA32" s="75">
        <v>8.5346000000000011</v>
      </c>
      <c r="AB32" s="75">
        <v>1.7216100000000001</v>
      </c>
      <c r="AC32" s="75">
        <v>6.8129900000000001</v>
      </c>
      <c r="AD32" s="97">
        <v>159.18979999999999</v>
      </c>
    </row>
    <row r="33" spans="1:30">
      <c r="A33" s="50"/>
      <c r="B33" s="72"/>
      <c r="C33" s="52" t="s">
        <v>429</v>
      </c>
      <c r="D33" s="52"/>
      <c r="E33" s="52"/>
      <c r="F33" s="52"/>
      <c r="G33" s="73" t="s">
        <v>531</v>
      </c>
      <c r="H33" s="74"/>
      <c r="I33" s="75"/>
      <c r="J33" s="75"/>
      <c r="K33" s="75"/>
      <c r="L33" s="75"/>
      <c r="M33" s="75"/>
      <c r="N33" s="75"/>
      <c r="O33" s="74">
        <v>859.06205999999986</v>
      </c>
      <c r="P33" s="75">
        <v>858.1910499999999</v>
      </c>
      <c r="Q33" s="75">
        <v>858.1910499999999</v>
      </c>
      <c r="R33" s="75">
        <v>858.1910499999999</v>
      </c>
      <c r="S33" s="75">
        <v>421.06876999999997</v>
      </c>
      <c r="T33" s="75">
        <v>437.12227999999999</v>
      </c>
      <c r="U33" s="75">
        <v>0.87100999999999995</v>
      </c>
      <c r="V33" s="75">
        <v>0.87100999999999995</v>
      </c>
      <c r="W33" s="74">
        <v>16.424779999999998</v>
      </c>
      <c r="X33" s="75"/>
      <c r="Y33" s="75">
        <v>16.424779999999998</v>
      </c>
      <c r="Z33" s="75"/>
      <c r="AA33" s="75">
        <v>16.424779999999998</v>
      </c>
      <c r="AB33" s="75">
        <v>9.0788799999999998</v>
      </c>
      <c r="AC33" s="75">
        <v>7.3459000000000003</v>
      </c>
      <c r="AD33" s="97">
        <v>875.4868399999998</v>
      </c>
    </row>
    <row r="34" spans="1:30">
      <c r="A34" s="50"/>
      <c r="B34" s="72"/>
      <c r="C34" s="52"/>
      <c r="D34" s="52" t="s">
        <v>458</v>
      </c>
      <c r="E34" s="52"/>
      <c r="F34" s="52"/>
      <c r="G34" s="73" t="s">
        <v>532</v>
      </c>
      <c r="H34" s="74"/>
      <c r="I34" s="75"/>
      <c r="J34" s="75"/>
      <c r="K34" s="75"/>
      <c r="L34" s="75"/>
      <c r="M34" s="75"/>
      <c r="N34" s="75"/>
      <c r="O34" s="74">
        <v>858.1910499999999</v>
      </c>
      <c r="P34" s="75">
        <v>858.1910499999999</v>
      </c>
      <c r="Q34" s="75">
        <v>858.1910499999999</v>
      </c>
      <c r="R34" s="75">
        <v>858.1910499999999</v>
      </c>
      <c r="S34" s="75">
        <v>421.06876999999997</v>
      </c>
      <c r="T34" s="75">
        <v>437.12227999999999</v>
      </c>
      <c r="U34" s="75"/>
      <c r="V34" s="75"/>
      <c r="W34" s="74">
        <v>16.424779999999998</v>
      </c>
      <c r="X34" s="75"/>
      <c r="Y34" s="75">
        <v>16.424779999999998</v>
      </c>
      <c r="Z34" s="75"/>
      <c r="AA34" s="75">
        <v>16.424779999999998</v>
      </c>
      <c r="AB34" s="75">
        <v>9.0788799999999998</v>
      </c>
      <c r="AC34" s="75">
        <v>7.3459000000000003</v>
      </c>
      <c r="AD34" s="97">
        <v>874.61582999999996</v>
      </c>
    </row>
    <row r="35" spans="1:30" ht="22.5">
      <c r="A35" s="50"/>
      <c r="B35" s="72"/>
      <c r="C35" s="52"/>
      <c r="D35" s="52" t="s">
        <v>459</v>
      </c>
      <c r="E35" s="52"/>
      <c r="F35" s="52"/>
      <c r="G35" s="73" t="s">
        <v>533</v>
      </c>
      <c r="H35" s="74"/>
      <c r="I35" s="75"/>
      <c r="J35" s="75"/>
      <c r="K35" s="75"/>
      <c r="L35" s="75"/>
      <c r="M35" s="75"/>
      <c r="N35" s="75"/>
      <c r="O35" s="74">
        <v>0.87100999999999995</v>
      </c>
      <c r="P35" s="75"/>
      <c r="Q35" s="75"/>
      <c r="R35" s="75"/>
      <c r="S35" s="75"/>
      <c r="T35" s="75"/>
      <c r="U35" s="75">
        <v>0.87100999999999995</v>
      </c>
      <c r="V35" s="75">
        <v>0.87100999999999995</v>
      </c>
      <c r="W35" s="74"/>
      <c r="X35" s="75"/>
      <c r="Y35" s="75"/>
      <c r="Z35" s="75"/>
      <c r="AA35" s="75"/>
      <c r="AB35" s="75"/>
      <c r="AC35" s="75"/>
      <c r="AD35" s="97">
        <v>0.87100999999999995</v>
      </c>
    </row>
    <row r="36" spans="1:30">
      <c r="A36" s="50"/>
      <c r="B36" s="66" t="s">
        <v>415</v>
      </c>
      <c r="C36" s="67"/>
      <c r="D36" s="67"/>
      <c r="E36" s="67"/>
      <c r="F36" s="67"/>
      <c r="G36" s="68" t="s">
        <v>534</v>
      </c>
      <c r="H36" s="69">
        <v>38259.522259999998</v>
      </c>
      <c r="I36" s="70">
        <v>38259.522259999998</v>
      </c>
      <c r="J36" s="70">
        <v>7757.6953299999996</v>
      </c>
      <c r="K36" s="70">
        <v>30501.826929999999</v>
      </c>
      <c r="L36" s="70">
        <v>30480.55659</v>
      </c>
      <c r="M36" s="70">
        <v>21.270339999999997</v>
      </c>
      <c r="N36" s="70"/>
      <c r="O36" s="69">
        <v>83098.716159999996</v>
      </c>
      <c r="P36" s="70">
        <v>79013.86954</v>
      </c>
      <c r="Q36" s="70">
        <v>79013.86954</v>
      </c>
      <c r="R36" s="70">
        <v>79013.86954</v>
      </c>
      <c r="S36" s="70">
        <v>40531.251539999997</v>
      </c>
      <c r="T36" s="70">
        <v>38482.618000000002</v>
      </c>
      <c r="U36" s="70">
        <v>4084.8466200000003</v>
      </c>
      <c r="V36" s="70">
        <v>4084.8466200000003</v>
      </c>
      <c r="W36" s="69">
        <v>9159.8716600000007</v>
      </c>
      <c r="X36" s="70">
        <v>856.99774000000002</v>
      </c>
      <c r="Y36" s="70">
        <v>8302.87392</v>
      </c>
      <c r="Z36" s="70">
        <v>0.46833999999999998</v>
      </c>
      <c r="AA36" s="70">
        <v>8302.4055800000006</v>
      </c>
      <c r="AB36" s="70">
        <v>2420.3012199999998</v>
      </c>
      <c r="AC36" s="70">
        <v>5882.1043600000003</v>
      </c>
      <c r="AD36" s="71">
        <v>130518.11008</v>
      </c>
    </row>
    <row r="37" spans="1:30">
      <c r="A37" s="50"/>
      <c r="B37" s="72"/>
      <c r="C37" s="52" t="s">
        <v>430</v>
      </c>
      <c r="D37" s="52"/>
      <c r="E37" s="52"/>
      <c r="F37" s="52"/>
      <c r="G37" s="73" t="s">
        <v>535</v>
      </c>
      <c r="H37" s="74"/>
      <c r="I37" s="75"/>
      <c r="J37" s="75"/>
      <c r="K37" s="75"/>
      <c r="L37" s="75"/>
      <c r="M37" s="75"/>
      <c r="N37" s="75"/>
      <c r="O37" s="74">
        <v>52362.486579999997</v>
      </c>
      <c r="P37" s="75">
        <v>52362.486579999997</v>
      </c>
      <c r="Q37" s="75">
        <v>52362.486579999997</v>
      </c>
      <c r="R37" s="75">
        <v>52362.486579999997</v>
      </c>
      <c r="S37" s="75">
        <v>26431.97652</v>
      </c>
      <c r="T37" s="75">
        <v>25930.510059999997</v>
      </c>
      <c r="U37" s="75"/>
      <c r="V37" s="75"/>
      <c r="W37" s="74">
        <v>5344.4176600000001</v>
      </c>
      <c r="X37" s="75"/>
      <c r="Y37" s="75">
        <v>5344.4176600000001</v>
      </c>
      <c r="Z37" s="75"/>
      <c r="AA37" s="75">
        <v>5344.4176600000001</v>
      </c>
      <c r="AB37" s="75">
        <v>1620.8576</v>
      </c>
      <c r="AC37" s="75">
        <v>3723.5600599999998</v>
      </c>
      <c r="AD37" s="97">
        <v>57706.904239999996</v>
      </c>
    </row>
    <row r="38" spans="1:30">
      <c r="A38" s="50"/>
      <c r="B38" s="72"/>
      <c r="C38" s="52"/>
      <c r="D38" s="52" t="s">
        <v>460</v>
      </c>
      <c r="E38" s="52"/>
      <c r="F38" s="52"/>
      <c r="G38" s="73" t="s">
        <v>536</v>
      </c>
      <c r="H38" s="74"/>
      <c r="I38" s="75"/>
      <c r="J38" s="75"/>
      <c r="K38" s="75"/>
      <c r="L38" s="75"/>
      <c r="M38" s="75"/>
      <c r="N38" s="75"/>
      <c r="O38" s="74">
        <v>11957.53009</v>
      </c>
      <c r="P38" s="75">
        <v>11957.53009</v>
      </c>
      <c r="Q38" s="75">
        <v>11957.53009</v>
      </c>
      <c r="R38" s="75">
        <v>11957.53009</v>
      </c>
      <c r="S38" s="75">
        <v>7427.5004200000003</v>
      </c>
      <c r="T38" s="75">
        <v>4530.0296699999999</v>
      </c>
      <c r="U38" s="75"/>
      <c r="V38" s="75"/>
      <c r="W38" s="74">
        <v>1041.41796</v>
      </c>
      <c r="X38" s="75"/>
      <c r="Y38" s="75">
        <v>1041.41796</v>
      </c>
      <c r="Z38" s="75"/>
      <c r="AA38" s="75">
        <v>1041.41796</v>
      </c>
      <c r="AB38" s="75">
        <v>308.38166999999999</v>
      </c>
      <c r="AC38" s="75">
        <v>733.03629000000001</v>
      </c>
      <c r="AD38" s="97">
        <v>12998.948050000001</v>
      </c>
    </row>
    <row r="39" spans="1:30">
      <c r="A39" s="50"/>
      <c r="B39" s="72"/>
      <c r="C39" s="52"/>
      <c r="D39" s="52"/>
      <c r="E39" s="52" t="s">
        <v>493</v>
      </c>
      <c r="F39" s="52"/>
      <c r="G39" s="73" t="s">
        <v>537</v>
      </c>
      <c r="H39" s="74"/>
      <c r="I39" s="75"/>
      <c r="J39" s="75"/>
      <c r="K39" s="75"/>
      <c r="L39" s="75"/>
      <c r="M39" s="75"/>
      <c r="N39" s="75"/>
      <c r="O39" s="74">
        <v>11957.53009</v>
      </c>
      <c r="P39" s="75">
        <v>11957.53009</v>
      </c>
      <c r="Q39" s="75">
        <v>11957.53009</v>
      </c>
      <c r="R39" s="75">
        <v>11957.53009</v>
      </c>
      <c r="S39" s="75">
        <v>7427.5004200000003</v>
      </c>
      <c r="T39" s="75">
        <v>4530.0296699999999</v>
      </c>
      <c r="U39" s="75"/>
      <c r="V39" s="75"/>
      <c r="W39" s="74">
        <v>1041.41796</v>
      </c>
      <c r="X39" s="75"/>
      <c r="Y39" s="75">
        <v>1041.41796</v>
      </c>
      <c r="Z39" s="75"/>
      <c r="AA39" s="75">
        <v>1041.41796</v>
      </c>
      <c r="AB39" s="75">
        <v>308.38166999999999</v>
      </c>
      <c r="AC39" s="75">
        <v>733.03629000000001</v>
      </c>
      <c r="AD39" s="97">
        <v>12998.948050000001</v>
      </c>
    </row>
    <row r="40" spans="1:30">
      <c r="A40" s="50"/>
      <c r="B40" s="72"/>
      <c r="C40" s="52"/>
      <c r="D40" s="52" t="s">
        <v>461</v>
      </c>
      <c r="E40" s="52"/>
      <c r="F40" s="52"/>
      <c r="G40" s="73" t="s">
        <v>538</v>
      </c>
      <c r="H40" s="74"/>
      <c r="I40" s="75"/>
      <c r="J40" s="75"/>
      <c r="K40" s="75"/>
      <c r="L40" s="75"/>
      <c r="M40" s="75"/>
      <c r="N40" s="75"/>
      <c r="O40" s="74">
        <v>1475.9565</v>
      </c>
      <c r="P40" s="75">
        <v>1475.9565</v>
      </c>
      <c r="Q40" s="75">
        <v>1475.9565</v>
      </c>
      <c r="R40" s="75">
        <v>1475.9565</v>
      </c>
      <c r="S40" s="75">
        <v>740.04705000000001</v>
      </c>
      <c r="T40" s="75">
        <v>735.90944999999999</v>
      </c>
      <c r="U40" s="75"/>
      <c r="V40" s="75"/>
      <c r="W40" s="74">
        <v>66.465580000000003</v>
      </c>
      <c r="X40" s="75"/>
      <c r="Y40" s="75">
        <v>66.465580000000003</v>
      </c>
      <c r="Z40" s="75"/>
      <c r="AA40" s="75">
        <v>66.465580000000003</v>
      </c>
      <c r="AB40" s="75">
        <v>13.39859</v>
      </c>
      <c r="AC40" s="75">
        <v>53.066989999999997</v>
      </c>
      <c r="AD40" s="97">
        <v>1542.4220800000001</v>
      </c>
    </row>
    <row r="41" spans="1:30">
      <c r="A41" s="50"/>
      <c r="B41" s="72"/>
      <c r="C41" s="52"/>
      <c r="D41" s="52"/>
      <c r="E41" s="52" t="s">
        <v>494</v>
      </c>
      <c r="F41" s="52"/>
      <c r="G41" s="73" t="s">
        <v>539</v>
      </c>
      <c r="H41" s="74"/>
      <c r="I41" s="75"/>
      <c r="J41" s="75"/>
      <c r="K41" s="75"/>
      <c r="L41" s="75"/>
      <c r="M41" s="75"/>
      <c r="N41" s="75"/>
      <c r="O41" s="74">
        <v>1475.9565</v>
      </c>
      <c r="P41" s="75">
        <v>1475.9565</v>
      </c>
      <c r="Q41" s="75">
        <v>1475.9565</v>
      </c>
      <c r="R41" s="75">
        <v>1475.9565</v>
      </c>
      <c r="S41" s="75">
        <v>740.04705000000001</v>
      </c>
      <c r="T41" s="75">
        <v>735.90944999999999</v>
      </c>
      <c r="U41" s="75"/>
      <c r="V41" s="75"/>
      <c r="W41" s="74">
        <v>66.465580000000003</v>
      </c>
      <c r="X41" s="75"/>
      <c r="Y41" s="75">
        <v>66.465580000000003</v>
      </c>
      <c r="Z41" s="75"/>
      <c r="AA41" s="75">
        <v>66.465580000000003</v>
      </c>
      <c r="AB41" s="75">
        <v>13.39859</v>
      </c>
      <c r="AC41" s="75">
        <v>53.066989999999997</v>
      </c>
      <c r="AD41" s="97">
        <v>1542.4220800000001</v>
      </c>
    </row>
    <row r="42" spans="1:30">
      <c r="A42" s="50"/>
      <c r="B42" s="72"/>
      <c r="C42" s="52"/>
      <c r="D42" s="52" t="s">
        <v>462</v>
      </c>
      <c r="E42" s="52"/>
      <c r="F42" s="52"/>
      <c r="G42" s="73" t="s">
        <v>540</v>
      </c>
      <c r="H42" s="74"/>
      <c r="I42" s="75"/>
      <c r="J42" s="75"/>
      <c r="K42" s="75"/>
      <c r="L42" s="75"/>
      <c r="M42" s="75"/>
      <c r="N42" s="75"/>
      <c r="O42" s="74">
        <v>37877.660539999997</v>
      </c>
      <c r="P42" s="75">
        <v>37877.660539999997</v>
      </c>
      <c r="Q42" s="75">
        <v>37877.660539999997</v>
      </c>
      <c r="R42" s="75">
        <v>37877.660539999997</v>
      </c>
      <c r="S42" s="75">
        <v>18264.429049999999</v>
      </c>
      <c r="T42" s="75">
        <v>19613.231489999998</v>
      </c>
      <c r="U42" s="75"/>
      <c r="V42" s="75"/>
      <c r="W42" s="74">
        <v>4222.5279200000004</v>
      </c>
      <c r="X42" s="75"/>
      <c r="Y42" s="75">
        <v>4222.5279200000004</v>
      </c>
      <c r="Z42" s="75"/>
      <c r="AA42" s="75">
        <v>4222.5279200000004</v>
      </c>
      <c r="AB42" s="75">
        <v>1290.31423</v>
      </c>
      <c r="AC42" s="75">
        <v>2932.21369</v>
      </c>
      <c r="AD42" s="97">
        <v>42100.188459999998</v>
      </c>
    </row>
    <row r="43" spans="1:30">
      <c r="A43" s="50"/>
      <c r="B43" s="72"/>
      <c r="C43" s="52"/>
      <c r="D43" s="52"/>
      <c r="E43" s="52" t="s">
        <v>495</v>
      </c>
      <c r="F43" s="52"/>
      <c r="G43" s="73" t="s">
        <v>541</v>
      </c>
      <c r="H43" s="74"/>
      <c r="I43" s="75"/>
      <c r="J43" s="75"/>
      <c r="K43" s="75"/>
      <c r="L43" s="75"/>
      <c r="M43" s="75"/>
      <c r="N43" s="75"/>
      <c r="O43" s="74">
        <v>37877.660539999997</v>
      </c>
      <c r="P43" s="75">
        <v>37877.660539999997</v>
      </c>
      <c r="Q43" s="75">
        <v>37877.660539999997</v>
      </c>
      <c r="R43" s="75">
        <v>37877.660539999997</v>
      </c>
      <c r="S43" s="75">
        <v>18264.429049999999</v>
      </c>
      <c r="T43" s="75">
        <v>19613.231489999998</v>
      </c>
      <c r="U43" s="75"/>
      <c r="V43" s="75"/>
      <c r="W43" s="74">
        <v>4222.5279200000004</v>
      </c>
      <c r="X43" s="75"/>
      <c r="Y43" s="75">
        <v>4222.5279200000004</v>
      </c>
      <c r="Z43" s="75"/>
      <c r="AA43" s="75">
        <v>4222.5279200000004</v>
      </c>
      <c r="AB43" s="75">
        <v>1290.31423</v>
      </c>
      <c r="AC43" s="75">
        <v>2932.21369</v>
      </c>
      <c r="AD43" s="97">
        <v>42100.188459999998</v>
      </c>
    </row>
    <row r="44" spans="1:30" ht="22.5">
      <c r="A44" s="50"/>
      <c r="B44" s="72"/>
      <c r="C44" s="52"/>
      <c r="D44" s="52" t="s">
        <v>463</v>
      </c>
      <c r="E44" s="52"/>
      <c r="F44" s="52"/>
      <c r="G44" s="73" t="s">
        <v>542</v>
      </c>
      <c r="H44" s="74"/>
      <c r="I44" s="75"/>
      <c r="J44" s="75"/>
      <c r="K44" s="75"/>
      <c r="L44" s="75"/>
      <c r="M44" s="75"/>
      <c r="N44" s="75"/>
      <c r="O44" s="74">
        <v>1051.3394499999999</v>
      </c>
      <c r="P44" s="75">
        <v>1051.3394499999999</v>
      </c>
      <c r="Q44" s="75">
        <v>1051.3394499999999</v>
      </c>
      <c r="R44" s="75">
        <v>1051.3394499999999</v>
      </c>
      <c r="S44" s="75"/>
      <c r="T44" s="75">
        <v>1051.3394499999999</v>
      </c>
      <c r="U44" s="75"/>
      <c r="V44" s="75"/>
      <c r="W44" s="74">
        <v>14.0062</v>
      </c>
      <c r="X44" s="75"/>
      <c r="Y44" s="75">
        <v>14.0062</v>
      </c>
      <c r="Z44" s="75"/>
      <c r="AA44" s="75">
        <v>14.0062</v>
      </c>
      <c r="AB44" s="75">
        <v>8.7631099999999993</v>
      </c>
      <c r="AC44" s="75">
        <v>5.2430899999999996</v>
      </c>
      <c r="AD44" s="97">
        <v>1065.34565</v>
      </c>
    </row>
    <row r="45" spans="1:30">
      <c r="A45" s="50"/>
      <c r="B45" s="72"/>
      <c r="C45" s="52" t="s">
        <v>431</v>
      </c>
      <c r="D45" s="52"/>
      <c r="E45" s="52"/>
      <c r="F45" s="52"/>
      <c r="G45" s="73" t="s">
        <v>543</v>
      </c>
      <c r="H45" s="74"/>
      <c r="I45" s="75"/>
      <c r="J45" s="75"/>
      <c r="K45" s="75"/>
      <c r="L45" s="75"/>
      <c r="M45" s="75"/>
      <c r="N45" s="75"/>
      <c r="O45" s="74">
        <v>4829.8196000000007</v>
      </c>
      <c r="P45" s="75">
        <v>4829.8196000000007</v>
      </c>
      <c r="Q45" s="75">
        <v>4829.8196000000007</v>
      </c>
      <c r="R45" s="75">
        <v>4829.8196000000007</v>
      </c>
      <c r="S45" s="75">
        <v>2621.0130100000001</v>
      </c>
      <c r="T45" s="75">
        <v>2208.8065900000001</v>
      </c>
      <c r="U45" s="75"/>
      <c r="V45" s="75"/>
      <c r="W45" s="74">
        <v>1789.3982700000001</v>
      </c>
      <c r="X45" s="75">
        <v>736.01502000000005</v>
      </c>
      <c r="Y45" s="75">
        <v>1053.3832500000001</v>
      </c>
      <c r="Z45" s="75"/>
      <c r="AA45" s="75">
        <v>1053.3832500000001</v>
      </c>
      <c r="AB45" s="75">
        <v>223.49930000000001</v>
      </c>
      <c r="AC45" s="75">
        <v>829.88395000000003</v>
      </c>
      <c r="AD45" s="97">
        <v>6619.2178700000004</v>
      </c>
    </row>
    <row r="46" spans="1:30">
      <c r="A46" s="50"/>
      <c r="B46" s="72"/>
      <c r="C46" s="52"/>
      <c r="D46" s="52" t="s">
        <v>464</v>
      </c>
      <c r="E46" s="52"/>
      <c r="F46" s="52"/>
      <c r="G46" s="73" t="s">
        <v>544</v>
      </c>
      <c r="H46" s="74"/>
      <c r="I46" s="75"/>
      <c r="J46" s="75"/>
      <c r="K46" s="75"/>
      <c r="L46" s="75"/>
      <c r="M46" s="75"/>
      <c r="N46" s="75"/>
      <c r="O46" s="74">
        <v>4829.8196000000007</v>
      </c>
      <c r="P46" s="75">
        <v>4829.8196000000007</v>
      </c>
      <c r="Q46" s="75">
        <v>4829.8196000000007</v>
      </c>
      <c r="R46" s="75">
        <v>4829.8196000000007</v>
      </c>
      <c r="S46" s="75">
        <v>2621.0130100000001</v>
      </c>
      <c r="T46" s="75">
        <v>2208.8065900000001</v>
      </c>
      <c r="U46" s="75"/>
      <c r="V46" s="75"/>
      <c r="W46" s="74">
        <v>1789.3982700000001</v>
      </c>
      <c r="X46" s="75">
        <v>736.01502000000005</v>
      </c>
      <c r="Y46" s="75">
        <v>1053.3832500000001</v>
      </c>
      <c r="Z46" s="75"/>
      <c r="AA46" s="75">
        <v>1053.3832500000001</v>
      </c>
      <c r="AB46" s="75">
        <v>223.49930000000001</v>
      </c>
      <c r="AC46" s="75">
        <v>829.88395000000003</v>
      </c>
      <c r="AD46" s="97">
        <v>6619.2178700000004</v>
      </c>
    </row>
    <row r="47" spans="1:30">
      <c r="A47" s="50"/>
      <c r="B47" s="72"/>
      <c r="C47" s="52" t="s">
        <v>432</v>
      </c>
      <c r="D47" s="52"/>
      <c r="E47" s="52"/>
      <c r="F47" s="52"/>
      <c r="G47" s="73" t="s">
        <v>545</v>
      </c>
      <c r="H47" s="74">
        <v>0.72189000000000003</v>
      </c>
      <c r="I47" s="75">
        <v>0.72189000000000003</v>
      </c>
      <c r="J47" s="75"/>
      <c r="K47" s="75">
        <v>0.72189000000000003</v>
      </c>
      <c r="L47" s="75"/>
      <c r="M47" s="75">
        <v>0.72189000000000003</v>
      </c>
      <c r="N47" s="75"/>
      <c r="O47" s="74">
        <v>19534.586880000003</v>
      </c>
      <c r="P47" s="75">
        <v>19534.586880000003</v>
      </c>
      <c r="Q47" s="75">
        <v>19534.586880000003</v>
      </c>
      <c r="R47" s="75">
        <v>19534.586880000003</v>
      </c>
      <c r="S47" s="75">
        <v>10546.265810000001</v>
      </c>
      <c r="T47" s="75">
        <v>8988.32107</v>
      </c>
      <c r="U47" s="75"/>
      <c r="V47" s="75"/>
      <c r="W47" s="74">
        <v>1958.6767599999998</v>
      </c>
      <c r="X47" s="75">
        <v>120.98272</v>
      </c>
      <c r="Y47" s="75">
        <v>1837.6940399999999</v>
      </c>
      <c r="Z47" s="75"/>
      <c r="AA47" s="75">
        <v>1837.6940399999999</v>
      </c>
      <c r="AB47" s="75">
        <v>552.84757999999999</v>
      </c>
      <c r="AC47" s="75">
        <v>1284.84646</v>
      </c>
      <c r="AD47" s="97">
        <v>21493.985530000002</v>
      </c>
    </row>
    <row r="48" spans="1:30">
      <c r="A48" s="50"/>
      <c r="B48" s="72"/>
      <c r="C48" s="52"/>
      <c r="D48" s="52" t="s">
        <v>465</v>
      </c>
      <c r="E48" s="52"/>
      <c r="F48" s="52"/>
      <c r="G48" s="73" t="s">
        <v>546</v>
      </c>
      <c r="H48" s="74">
        <v>0.72189000000000003</v>
      </c>
      <c r="I48" s="75">
        <v>0.72189000000000003</v>
      </c>
      <c r="J48" s="75"/>
      <c r="K48" s="75">
        <v>0.72189000000000003</v>
      </c>
      <c r="L48" s="75"/>
      <c r="M48" s="75">
        <v>0.72189000000000003</v>
      </c>
      <c r="N48" s="75"/>
      <c r="O48" s="74"/>
      <c r="P48" s="75"/>
      <c r="Q48" s="75"/>
      <c r="R48" s="75"/>
      <c r="S48" s="75"/>
      <c r="T48" s="75"/>
      <c r="U48" s="75"/>
      <c r="V48" s="75"/>
      <c r="W48" s="74"/>
      <c r="X48" s="75"/>
      <c r="Y48" s="75"/>
      <c r="Z48" s="75"/>
      <c r="AA48" s="75"/>
      <c r="AB48" s="75"/>
      <c r="AC48" s="75"/>
      <c r="AD48" s="97">
        <v>0.72189000000000003</v>
      </c>
    </row>
    <row r="49" spans="1:30">
      <c r="A49" s="50"/>
      <c r="B49" s="72"/>
      <c r="C49" s="52"/>
      <c r="D49" s="52" t="s">
        <v>466</v>
      </c>
      <c r="E49" s="52"/>
      <c r="F49" s="52"/>
      <c r="G49" s="73" t="s">
        <v>547</v>
      </c>
      <c r="H49" s="74"/>
      <c r="I49" s="75"/>
      <c r="J49" s="75"/>
      <c r="K49" s="75"/>
      <c r="L49" s="75"/>
      <c r="M49" s="75"/>
      <c r="N49" s="75"/>
      <c r="O49" s="74">
        <v>19534.586880000003</v>
      </c>
      <c r="P49" s="75">
        <v>19534.586880000003</v>
      </c>
      <c r="Q49" s="75">
        <v>19534.586880000003</v>
      </c>
      <c r="R49" s="75">
        <v>19534.586880000003</v>
      </c>
      <c r="S49" s="75">
        <v>10546.265810000001</v>
      </c>
      <c r="T49" s="75">
        <v>8988.32107</v>
      </c>
      <c r="U49" s="75"/>
      <c r="V49" s="75"/>
      <c r="W49" s="74">
        <v>1958.6767599999998</v>
      </c>
      <c r="X49" s="75">
        <v>120.98272</v>
      </c>
      <c r="Y49" s="75">
        <v>1837.6940399999999</v>
      </c>
      <c r="Z49" s="75"/>
      <c r="AA49" s="75">
        <v>1837.6940399999999</v>
      </c>
      <c r="AB49" s="75">
        <v>552.84757999999999</v>
      </c>
      <c r="AC49" s="75">
        <v>1284.84646</v>
      </c>
      <c r="AD49" s="97">
        <v>21493.263640000001</v>
      </c>
    </row>
    <row r="50" spans="1:30">
      <c r="A50" s="50"/>
      <c r="B50" s="72"/>
      <c r="C50" s="52" t="s">
        <v>433</v>
      </c>
      <c r="D50" s="52"/>
      <c r="E50" s="52"/>
      <c r="F50" s="52"/>
      <c r="G50" s="73" t="s">
        <v>548</v>
      </c>
      <c r="H50" s="74">
        <v>38246.237629999996</v>
      </c>
      <c r="I50" s="75">
        <v>38246.237629999996</v>
      </c>
      <c r="J50" s="75">
        <v>7745.1325899999993</v>
      </c>
      <c r="K50" s="75">
        <v>30501.105039999999</v>
      </c>
      <c r="L50" s="75">
        <v>30480.55659</v>
      </c>
      <c r="M50" s="75">
        <v>20.548449999999999</v>
      </c>
      <c r="N50" s="75"/>
      <c r="O50" s="74">
        <v>6206.4214900000006</v>
      </c>
      <c r="P50" s="75">
        <v>2121.5748700000004</v>
      </c>
      <c r="Q50" s="75">
        <v>2121.5748700000004</v>
      </c>
      <c r="R50" s="75">
        <v>2121.5748700000004</v>
      </c>
      <c r="S50" s="75">
        <v>857.73170000000005</v>
      </c>
      <c r="T50" s="75">
        <v>1263.8431700000001</v>
      </c>
      <c r="U50" s="75">
        <v>4084.8466200000003</v>
      </c>
      <c r="V50" s="75">
        <v>4084.8466200000003</v>
      </c>
      <c r="W50" s="74">
        <v>51.148499999999999</v>
      </c>
      <c r="X50" s="75"/>
      <c r="Y50" s="75">
        <v>51.148499999999999</v>
      </c>
      <c r="Z50" s="75">
        <v>0.46833999999999998</v>
      </c>
      <c r="AA50" s="75">
        <v>50.680160000000001</v>
      </c>
      <c r="AB50" s="75">
        <v>13.129440000000001</v>
      </c>
      <c r="AC50" s="75">
        <v>37.550719999999998</v>
      </c>
      <c r="AD50" s="97">
        <v>44503.80762</v>
      </c>
    </row>
    <row r="51" spans="1:30">
      <c r="A51" s="50"/>
      <c r="B51" s="72"/>
      <c r="C51" s="52"/>
      <c r="D51" s="52" t="s">
        <v>467</v>
      </c>
      <c r="E51" s="52"/>
      <c r="F51" s="52"/>
      <c r="G51" s="73" t="s">
        <v>549</v>
      </c>
      <c r="H51" s="74"/>
      <c r="I51" s="75"/>
      <c r="J51" s="75"/>
      <c r="K51" s="75"/>
      <c r="L51" s="75"/>
      <c r="M51" s="75"/>
      <c r="N51" s="75"/>
      <c r="O51" s="74">
        <v>2121.5748700000004</v>
      </c>
      <c r="P51" s="75">
        <v>2121.5748700000004</v>
      </c>
      <c r="Q51" s="75">
        <v>2121.5748700000004</v>
      </c>
      <c r="R51" s="75">
        <v>2121.5748700000004</v>
      </c>
      <c r="S51" s="75">
        <v>857.73170000000005</v>
      </c>
      <c r="T51" s="75">
        <v>1263.8431700000001</v>
      </c>
      <c r="U51" s="75"/>
      <c r="V51" s="75"/>
      <c r="W51" s="74">
        <v>50.680160000000001</v>
      </c>
      <c r="X51" s="75"/>
      <c r="Y51" s="75">
        <v>50.680160000000001</v>
      </c>
      <c r="Z51" s="75"/>
      <c r="AA51" s="75">
        <v>50.680160000000001</v>
      </c>
      <c r="AB51" s="75">
        <v>13.129440000000001</v>
      </c>
      <c r="AC51" s="75">
        <v>37.550719999999998</v>
      </c>
      <c r="AD51" s="97">
        <v>2172.2550300000003</v>
      </c>
    </row>
    <row r="52" spans="1:30">
      <c r="A52" s="50"/>
      <c r="B52" s="72"/>
      <c r="C52" s="52"/>
      <c r="D52" s="52"/>
      <c r="E52" s="52" t="s">
        <v>496</v>
      </c>
      <c r="F52" s="52"/>
      <c r="G52" s="73" t="s">
        <v>550</v>
      </c>
      <c r="H52" s="74"/>
      <c r="I52" s="75"/>
      <c r="J52" s="75"/>
      <c r="K52" s="75"/>
      <c r="L52" s="75"/>
      <c r="M52" s="75"/>
      <c r="N52" s="75"/>
      <c r="O52" s="74">
        <v>2121.5748700000004</v>
      </c>
      <c r="P52" s="75">
        <v>2121.5748700000004</v>
      </c>
      <c r="Q52" s="75">
        <v>2121.5748700000004</v>
      </c>
      <c r="R52" s="75">
        <v>2121.5748700000004</v>
      </c>
      <c r="S52" s="75">
        <v>857.73170000000005</v>
      </c>
      <c r="T52" s="75">
        <v>1263.8431700000001</v>
      </c>
      <c r="U52" s="75"/>
      <c r="V52" s="75"/>
      <c r="W52" s="74">
        <v>50.680160000000001</v>
      </c>
      <c r="X52" s="75"/>
      <c r="Y52" s="75">
        <v>50.680160000000001</v>
      </c>
      <c r="Z52" s="75"/>
      <c r="AA52" s="75">
        <v>50.680160000000001</v>
      </c>
      <c r="AB52" s="75">
        <v>13.129440000000001</v>
      </c>
      <c r="AC52" s="75">
        <v>37.550719999999998</v>
      </c>
      <c r="AD52" s="97">
        <v>2172.2550300000003</v>
      </c>
    </row>
    <row r="53" spans="1:30">
      <c r="A53" s="50"/>
      <c r="B53" s="72"/>
      <c r="C53" s="52"/>
      <c r="D53" s="52" t="s">
        <v>468</v>
      </c>
      <c r="E53" s="52"/>
      <c r="F53" s="52"/>
      <c r="G53" s="73" t="s">
        <v>551</v>
      </c>
      <c r="H53" s="74">
        <v>38246.237629999996</v>
      </c>
      <c r="I53" s="75">
        <v>38246.237629999996</v>
      </c>
      <c r="J53" s="75">
        <v>7745.1325899999993</v>
      </c>
      <c r="K53" s="75">
        <v>30501.105039999999</v>
      </c>
      <c r="L53" s="75">
        <v>30480.55659</v>
      </c>
      <c r="M53" s="75">
        <v>20.548449999999999</v>
      </c>
      <c r="N53" s="75"/>
      <c r="O53" s="74">
        <v>4084.8466200000003</v>
      </c>
      <c r="P53" s="75"/>
      <c r="Q53" s="75"/>
      <c r="R53" s="75"/>
      <c r="S53" s="75"/>
      <c r="T53" s="75"/>
      <c r="U53" s="75">
        <v>4084.8466200000003</v>
      </c>
      <c r="V53" s="75">
        <v>4084.8466200000003</v>
      </c>
      <c r="W53" s="74">
        <v>0.46833999999999998</v>
      </c>
      <c r="X53" s="75"/>
      <c r="Y53" s="75">
        <v>0.46833999999999998</v>
      </c>
      <c r="Z53" s="75">
        <v>0.46833999999999998</v>
      </c>
      <c r="AA53" s="75"/>
      <c r="AB53" s="75"/>
      <c r="AC53" s="75"/>
      <c r="AD53" s="97">
        <v>42331.552589999999</v>
      </c>
    </row>
    <row r="54" spans="1:30">
      <c r="A54" s="50"/>
      <c r="B54" s="72"/>
      <c r="C54" s="52"/>
      <c r="D54" s="52"/>
      <c r="E54" s="52" t="s">
        <v>497</v>
      </c>
      <c r="F54" s="52"/>
      <c r="G54" s="73" t="s">
        <v>552</v>
      </c>
      <c r="H54" s="74">
        <v>38240.462159999995</v>
      </c>
      <c r="I54" s="75">
        <v>38240.462159999995</v>
      </c>
      <c r="J54" s="75">
        <v>7744.8506099999995</v>
      </c>
      <c r="K54" s="75">
        <v>30495.611549999998</v>
      </c>
      <c r="L54" s="75">
        <v>30479.360769999999</v>
      </c>
      <c r="M54" s="75">
        <v>16.250779999999999</v>
      </c>
      <c r="N54" s="75"/>
      <c r="O54" s="74">
        <v>4.0641499999999997</v>
      </c>
      <c r="P54" s="75"/>
      <c r="Q54" s="75"/>
      <c r="R54" s="75"/>
      <c r="S54" s="75"/>
      <c r="T54" s="75"/>
      <c r="U54" s="75">
        <v>4.0641499999999997</v>
      </c>
      <c r="V54" s="75">
        <v>4.0641499999999997</v>
      </c>
      <c r="W54" s="74">
        <v>0.46833999999999998</v>
      </c>
      <c r="X54" s="75"/>
      <c r="Y54" s="75">
        <v>0.46833999999999998</v>
      </c>
      <c r="Z54" s="75">
        <v>0.46833999999999998</v>
      </c>
      <c r="AA54" s="75"/>
      <c r="AB54" s="75"/>
      <c r="AC54" s="75"/>
      <c r="AD54" s="97">
        <v>38244.994649999993</v>
      </c>
    </row>
    <row r="55" spans="1:30">
      <c r="A55" s="50"/>
      <c r="B55" s="72"/>
      <c r="C55" s="52"/>
      <c r="D55" s="52"/>
      <c r="E55" s="52"/>
      <c r="F55" s="52" t="s">
        <v>500</v>
      </c>
      <c r="G55" s="73" t="s">
        <v>553</v>
      </c>
      <c r="H55" s="74">
        <v>1.0548900000000001</v>
      </c>
      <c r="I55" s="75">
        <v>1.0548900000000001</v>
      </c>
      <c r="J55" s="75">
        <v>0.10804999999999999</v>
      </c>
      <c r="K55" s="75">
        <v>0.94684000000000001</v>
      </c>
      <c r="L55" s="75">
        <v>0.94684000000000001</v>
      </c>
      <c r="M55" s="75"/>
      <c r="N55" s="75"/>
      <c r="O55" s="74"/>
      <c r="P55" s="75"/>
      <c r="Q55" s="75"/>
      <c r="R55" s="75"/>
      <c r="S55" s="75"/>
      <c r="T55" s="75"/>
      <c r="U55" s="75"/>
      <c r="V55" s="75"/>
      <c r="W55" s="74"/>
      <c r="X55" s="75"/>
      <c r="Y55" s="75"/>
      <c r="Z55" s="75"/>
      <c r="AA55" s="75"/>
      <c r="AB55" s="75"/>
      <c r="AC55" s="75"/>
      <c r="AD55" s="97">
        <v>1.0548900000000001</v>
      </c>
    </row>
    <row r="56" spans="1:30">
      <c r="A56" s="50"/>
      <c r="B56" s="72"/>
      <c r="C56" s="52"/>
      <c r="D56" s="52"/>
      <c r="E56" s="52"/>
      <c r="F56" s="52" t="s">
        <v>501</v>
      </c>
      <c r="G56" s="73" t="s">
        <v>554</v>
      </c>
      <c r="H56" s="74">
        <v>845.90759000000003</v>
      </c>
      <c r="I56" s="75">
        <v>845.90759000000003</v>
      </c>
      <c r="J56" s="75">
        <v>125.22306</v>
      </c>
      <c r="K56" s="75">
        <v>720.68453</v>
      </c>
      <c r="L56" s="75">
        <v>720.68453</v>
      </c>
      <c r="M56" s="75"/>
      <c r="N56" s="75"/>
      <c r="O56" s="74"/>
      <c r="P56" s="75"/>
      <c r="Q56" s="75"/>
      <c r="R56" s="75"/>
      <c r="S56" s="75"/>
      <c r="T56" s="75"/>
      <c r="U56" s="75"/>
      <c r="V56" s="75"/>
      <c r="W56" s="74"/>
      <c r="X56" s="75"/>
      <c r="Y56" s="75"/>
      <c r="Z56" s="75"/>
      <c r="AA56" s="75"/>
      <c r="AB56" s="75"/>
      <c r="AC56" s="75"/>
      <c r="AD56" s="97">
        <v>845.90759000000003</v>
      </c>
    </row>
    <row r="57" spans="1:30">
      <c r="A57" s="50"/>
      <c r="B57" s="72"/>
      <c r="C57" s="52"/>
      <c r="D57" s="52"/>
      <c r="E57" s="52"/>
      <c r="F57" s="52" t="s">
        <v>502</v>
      </c>
      <c r="G57" s="73" t="s">
        <v>555</v>
      </c>
      <c r="H57" s="74">
        <v>19285.677670000001</v>
      </c>
      <c r="I57" s="75">
        <v>19285.677670000001</v>
      </c>
      <c r="J57" s="75">
        <v>3357.7775499999998</v>
      </c>
      <c r="K57" s="75">
        <v>15927.90012</v>
      </c>
      <c r="L57" s="75">
        <v>15927.90012</v>
      </c>
      <c r="M57" s="75"/>
      <c r="N57" s="75"/>
      <c r="O57" s="74"/>
      <c r="P57" s="75"/>
      <c r="Q57" s="75"/>
      <c r="R57" s="75"/>
      <c r="S57" s="75"/>
      <c r="T57" s="75"/>
      <c r="U57" s="75"/>
      <c r="V57" s="75"/>
      <c r="W57" s="74">
        <v>0.32712999999999998</v>
      </c>
      <c r="X57" s="75"/>
      <c r="Y57" s="75">
        <v>0.32712999999999998</v>
      </c>
      <c r="Z57" s="75">
        <v>0.32712999999999998</v>
      </c>
      <c r="AA57" s="75"/>
      <c r="AB57" s="75"/>
      <c r="AC57" s="75"/>
      <c r="AD57" s="97">
        <v>19286.004800000002</v>
      </c>
    </row>
    <row r="58" spans="1:30">
      <c r="A58" s="50"/>
      <c r="B58" s="72"/>
      <c r="C58" s="52"/>
      <c r="D58" s="52"/>
      <c r="E58" s="52"/>
      <c r="F58" s="52" t="s">
        <v>503</v>
      </c>
      <c r="G58" s="73" t="s">
        <v>556</v>
      </c>
      <c r="H58" s="74">
        <v>1414.6801800000001</v>
      </c>
      <c r="I58" s="75">
        <v>1414.6801800000001</v>
      </c>
      <c r="J58" s="75">
        <v>285.62849</v>
      </c>
      <c r="K58" s="75">
        <v>1129.05169</v>
      </c>
      <c r="L58" s="75">
        <v>1112.8009099999999</v>
      </c>
      <c r="M58" s="75">
        <v>16.250779999999999</v>
      </c>
      <c r="N58" s="75"/>
      <c r="O58" s="74"/>
      <c r="P58" s="75"/>
      <c r="Q58" s="75"/>
      <c r="R58" s="75"/>
      <c r="S58" s="75"/>
      <c r="T58" s="75"/>
      <c r="U58" s="75"/>
      <c r="V58" s="75"/>
      <c r="W58" s="74"/>
      <c r="X58" s="75"/>
      <c r="Y58" s="75"/>
      <c r="Z58" s="75"/>
      <c r="AA58" s="75"/>
      <c r="AB58" s="75"/>
      <c r="AC58" s="75"/>
      <c r="AD58" s="97">
        <v>1414.6801800000001</v>
      </c>
    </row>
    <row r="59" spans="1:30">
      <c r="A59" s="50"/>
      <c r="B59" s="72"/>
      <c r="C59" s="52"/>
      <c r="D59" s="52"/>
      <c r="E59" s="52"/>
      <c r="F59" s="52" t="s">
        <v>504</v>
      </c>
      <c r="G59" s="73" t="s">
        <v>557</v>
      </c>
      <c r="H59" s="74">
        <v>13449.04854</v>
      </c>
      <c r="I59" s="75">
        <v>13449.04854</v>
      </c>
      <c r="J59" s="75">
        <v>1638.74784</v>
      </c>
      <c r="K59" s="75">
        <v>11810.3007</v>
      </c>
      <c r="L59" s="75">
        <v>11810.3007</v>
      </c>
      <c r="M59" s="75"/>
      <c r="N59" s="75"/>
      <c r="O59" s="74"/>
      <c r="P59" s="75"/>
      <c r="Q59" s="75"/>
      <c r="R59" s="75"/>
      <c r="S59" s="75"/>
      <c r="T59" s="75"/>
      <c r="U59" s="75"/>
      <c r="V59" s="75"/>
      <c r="W59" s="74">
        <v>0.14121</v>
      </c>
      <c r="X59" s="75"/>
      <c r="Y59" s="75">
        <v>0.14121</v>
      </c>
      <c r="Z59" s="75">
        <v>0.14121</v>
      </c>
      <c r="AA59" s="75"/>
      <c r="AB59" s="75"/>
      <c r="AC59" s="75"/>
      <c r="AD59" s="97">
        <v>13449.18975</v>
      </c>
    </row>
    <row r="60" spans="1:30">
      <c r="A60" s="50"/>
      <c r="B60" s="72"/>
      <c r="C60" s="52"/>
      <c r="D60" s="52"/>
      <c r="E60" s="52"/>
      <c r="F60" s="52" t="s">
        <v>505</v>
      </c>
      <c r="G60" s="73" t="s">
        <v>558</v>
      </c>
      <c r="H60" s="74">
        <v>50.494680000000002</v>
      </c>
      <c r="I60" s="75">
        <v>50.494680000000002</v>
      </c>
      <c r="J60" s="75"/>
      <c r="K60" s="75">
        <v>50.494680000000002</v>
      </c>
      <c r="L60" s="75">
        <v>50.494680000000002</v>
      </c>
      <c r="M60" s="75"/>
      <c r="N60" s="75"/>
      <c r="O60" s="74"/>
      <c r="P60" s="75"/>
      <c r="Q60" s="75"/>
      <c r="R60" s="75"/>
      <c r="S60" s="75"/>
      <c r="T60" s="75"/>
      <c r="U60" s="75"/>
      <c r="V60" s="75"/>
      <c r="W60" s="74"/>
      <c r="X60" s="75"/>
      <c r="Y60" s="75"/>
      <c r="Z60" s="75"/>
      <c r="AA60" s="75"/>
      <c r="AB60" s="75"/>
      <c r="AC60" s="75"/>
      <c r="AD60" s="97">
        <v>50.494680000000002</v>
      </c>
    </row>
    <row r="61" spans="1:30" ht="22.5">
      <c r="A61" s="50"/>
      <c r="B61" s="72"/>
      <c r="C61" s="52"/>
      <c r="D61" s="52"/>
      <c r="E61" s="52"/>
      <c r="F61" s="52" t="s">
        <v>506</v>
      </c>
      <c r="G61" s="73" t="s">
        <v>559</v>
      </c>
      <c r="H61" s="74">
        <v>3193.59861</v>
      </c>
      <c r="I61" s="75">
        <v>3193.59861</v>
      </c>
      <c r="J61" s="75">
        <v>2337.36562</v>
      </c>
      <c r="K61" s="75">
        <v>856.23298999999997</v>
      </c>
      <c r="L61" s="75">
        <v>856.23298999999997</v>
      </c>
      <c r="M61" s="75"/>
      <c r="N61" s="75"/>
      <c r="O61" s="74">
        <v>4.0641499999999997</v>
      </c>
      <c r="P61" s="75"/>
      <c r="Q61" s="75"/>
      <c r="R61" s="75"/>
      <c r="S61" s="75"/>
      <c r="T61" s="75"/>
      <c r="U61" s="75">
        <v>4.0641499999999997</v>
      </c>
      <c r="V61" s="75">
        <v>4.0641499999999997</v>
      </c>
      <c r="W61" s="74"/>
      <c r="X61" s="75"/>
      <c r="Y61" s="75"/>
      <c r="Z61" s="75"/>
      <c r="AA61" s="75"/>
      <c r="AB61" s="75"/>
      <c r="AC61" s="75"/>
      <c r="AD61" s="97">
        <v>3197.6627600000002</v>
      </c>
    </row>
    <row r="62" spans="1:30" ht="22.5">
      <c r="A62" s="50"/>
      <c r="B62" s="72"/>
      <c r="C62" s="52"/>
      <c r="D62" s="52"/>
      <c r="E62" s="52" t="s">
        <v>498</v>
      </c>
      <c r="F62" s="52"/>
      <c r="G62" s="73" t="s">
        <v>560</v>
      </c>
      <c r="H62" s="74">
        <v>5.7754700000000003</v>
      </c>
      <c r="I62" s="75">
        <v>5.7754700000000003</v>
      </c>
      <c r="J62" s="75">
        <v>0.28198000000000001</v>
      </c>
      <c r="K62" s="75">
        <v>5.4934900000000004</v>
      </c>
      <c r="L62" s="75">
        <v>1.1958200000000001</v>
      </c>
      <c r="M62" s="75">
        <v>4.2976700000000001</v>
      </c>
      <c r="N62" s="75"/>
      <c r="O62" s="74">
        <v>4080.7824700000001</v>
      </c>
      <c r="P62" s="75"/>
      <c r="Q62" s="75"/>
      <c r="R62" s="75"/>
      <c r="S62" s="75"/>
      <c r="T62" s="75"/>
      <c r="U62" s="75">
        <v>4080.7824700000001</v>
      </c>
      <c r="V62" s="75">
        <v>4080.7824700000001</v>
      </c>
      <c r="W62" s="74"/>
      <c r="X62" s="75"/>
      <c r="Y62" s="75"/>
      <c r="Z62" s="75"/>
      <c r="AA62" s="75"/>
      <c r="AB62" s="75"/>
      <c r="AC62" s="75"/>
      <c r="AD62" s="97">
        <v>4086.5579400000001</v>
      </c>
    </row>
    <row r="63" spans="1:30">
      <c r="A63" s="50"/>
      <c r="B63" s="72"/>
      <c r="C63" s="52" t="s">
        <v>434</v>
      </c>
      <c r="D63" s="52"/>
      <c r="E63" s="52"/>
      <c r="F63" s="52"/>
      <c r="G63" s="73" t="s">
        <v>561</v>
      </c>
      <c r="H63" s="74"/>
      <c r="I63" s="75"/>
      <c r="J63" s="75"/>
      <c r="K63" s="75"/>
      <c r="L63" s="75"/>
      <c r="M63" s="75"/>
      <c r="N63" s="75"/>
      <c r="O63" s="74">
        <v>165.40161000000001</v>
      </c>
      <c r="P63" s="75">
        <v>165.40161000000001</v>
      </c>
      <c r="Q63" s="75">
        <v>165.40161000000001</v>
      </c>
      <c r="R63" s="75">
        <v>165.40161000000001</v>
      </c>
      <c r="S63" s="75">
        <v>74.264499999999998</v>
      </c>
      <c r="T63" s="75">
        <v>91.137110000000007</v>
      </c>
      <c r="U63" s="75"/>
      <c r="V63" s="75"/>
      <c r="W63" s="74">
        <v>16.23047</v>
      </c>
      <c r="X63" s="75"/>
      <c r="Y63" s="75">
        <v>16.23047</v>
      </c>
      <c r="Z63" s="75"/>
      <c r="AA63" s="75">
        <v>16.23047</v>
      </c>
      <c r="AB63" s="75">
        <v>9.9672999999999998</v>
      </c>
      <c r="AC63" s="75">
        <v>6.2631699999999997</v>
      </c>
      <c r="AD63" s="97">
        <v>181.63208</v>
      </c>
    </row>
    <row r="64" spans="1:30">
      <c r="A64" s="50"/>
      <c r="B64" s="72"/>
      <c r="C64" s="52"/>
      <c r="D64" s="52" t="s">
        <v>469</v>
      </c>
      <c r="E64" s="52"/>
      <c r="F64" s="52"/>
      <c r="G64" s="73" t="s">
        <v>562</v>
      </c>
      <c r="H64" s="74"/>
      <c r="I64" s="75"/>
      <c r="J64" s="75"/>
      <c r="K64" s="75"/>
      <c r="L64" s="75"/>
      <c r="M64" s="75"/>
      <c r="N64" s="75"/>
      <c r="O64" s="74">
        <v>165.40161000000001</v>
      </c>
      <c r="P64" s="75">
        <v>165.40161000000001</v>
      </c>
      <c r="Q64" s="75">
        <v>165.40161000000001</v>
      </c>
      <c r="R64" s="75">
        <v>165.40161000000001</v>
      </c>
      <c r="S64" s="75">
        <v>74.264499999999998</v>
      </c>
      <c r="T64" s="75">
        <v>91.137110000000007</v>
      </c>
      <c r="U64" s="75"/>
      <c r="V64" s="75"/>
      <c r="W64" s="74">
        <v>16.23047</v>
      </c>
      <c r="X64" s="75"/>
      <c r="Y64" s="75">
        <v>16.23047</v>
      </c>
      <c r="Z64" s="75"/>
      <c r="AA64" s="75">
        <v>16.23047</v>
      </c>
      <c r="AB64" s="75">
        <v>9.9672999999999998</v>
      </c>
      <c r="AC64" s="75">
        <v>6.2631699999999997</v>
      </c>
      <c r="AD64" s="97">
        <v>181.63208</v>
      </c>
    </row>
    <row r="65" spans="1:30" ht="22.5">
      <c r="A65" s="50"/>
      <c r="B65" s="72"/>
      <c r="C65" s="52" t="s">
        <v>435</v>
      </c>
      <c r="D65" s="52"/>
      <c r="E65" s="52"/>
      <c r="F65" s="52"/>
      <c r="G65" s="73" t="s">
        <v>563</v>
      </c>
      <c r="H65" s="74">
        <v>12.56274</v>
      </c>
      <c r="I65" s="75">
        <v>12.56274</v>
      </c>
      <c r="J65" s="75">
        <v>12.56274</v>
      </c>
      <c r="K65" s="75"/>
      <c r="L65" s="75"/>
      <c r="M65" s="75"/>
      <c r="N65" s="75"/>
      <c r="O65" s="74"/>
      <c r="P65" s="75"/>
      <c r="Q65" s="75"/>
      <c r="R65" s="75"/>
      <c r="S65" s="75"/>
      <c r="T65" s="75"/>
      <c r="U65" s="75"/>
      <c r="V65" s="75"/>
      <c r="W65" s="74"/>
      <c r="X65" s="75"/>
      <c r="Y65" s="75"/>
      <c r="Z65" s="75"/>
      <c r="AA65" s="75"/>
      <c r="AB65" s="75"/>
      <c r="AC65" s="75"/>
      <c r="AD65" s="97">
        <v>12.56274</v>
      </c>
    </row>
    <row r="66" spans="1:30">
      <c r="A66" s="50"/>
      <c r="B66" s="66" t="s">
        <v>416</v>
      </c>
      <c r="C66" s="67"/>
      <c r="D66" s="67"/>
      <c r="E66" s="67"/>
      <c r="F66" s="67"/>
      <c r="G66" s="68" t="s">
        <v>564</v>
      </c>
      <c r="H66" s="69">
        <v>7052.8722100000005</v>
      </c>
      <c r="I66" s="70">
        <v>7052.8722100000005</v>
      </c>
      <c r="J66" s="70">
        <v>24.297830000000001</v>
      </c>
      <c r="K66" s="70">
        <v>7028.57438</v>
      </c>
      <c r="L66" s="70">
        <v>7028.57438</v>
      </c>
      <c r="M66" s="70"/>
      <c r="N66" s="70"/>
      <c r="O66" s="69">
        <v>13655.215409999999</v>
      </c>
      <c r="P66" s="70">
        <v>13612.995439999999</v>
      </c>
      <c r="Q66" s="70">
        <v>13612.995439999999</v>
      </c>
      <c r="R66" s="70">
        <v>13612.995439999999</v>
      </c>
      <c r="S66" s="70">
        <v>7042.8805499999999</v>
      </c>
      <c r="T66" s="70">
        <v>6570.1148899999998</v>
      </c>
      <c r="U66" s="70">
        <v>42.219970000000004</v>
      </c>
      <c r="V66" s="70">
        <v>42.219970000000004</v>
      </c>
      <c r="W66" s="69">
        <v>1205.6263300000001</v>
      </c>
      <c r="X66" s="70">
        <v>156.40728000000001</v>
      </c>
      <c r="Y66" s="70">
        <v>1049.2190499999999</v>
      </c>
      <c r="Z66" s="70"/>
      <c r="AA66" s="70">
        <v>1049.2190499999999</v>
      </c>
      <c r="AB66" s="70">
        <v>156.39312999999999</v>
      </c>
      <c r="AC66" s="70">
        <v>892.82592</v>
      </c>
      <c r="AD66" s="71">
        <v>21913.713949999998</v>
      </c>
    </row>
    <row r="67" spans="1:30">
      <c r="A67" s="50"/>
      <c r="B67" s="72"/>
      <c r="C67" s="52" t="s">
        <v>436</v>
      </c>
      <c r="D67" s="52"/>
      <c r="E67" s="52"/>
      <c r="F67" s="52"/>
      <c r="G67" s="73" t="s">
        <v>565</v>
      </c>
      <c r="H67" s="74">
        <v>6159.6529999999993</v>
      </c>
      <c r="I67" s="75">
        <v>6159.6529999999993</v>
      </c>
      <c r="J67" s="75">
        <v>5.8765299999999998</v>
      </c>
      <c r="K67" s="75">
        <v>6153.7764699999998</v>
      </c>
      <c r="L67" s="75">
        <v>6153.7764699999998</v>
      </c>
      <c r="M67" s="75"/>
      <c r="N67" s="75"/>
      <c r="O67" s="74">
        <v>973.72478999999998</v>
      </c>
      <c r="P67" s="75">
        <v>973.72478999999998</v>
      </c>
      <c r="Q67" s="75">
        <v>973.72478999999998</v>
      </c>
      <c r="R67" s="75">
        <v>973.72478999999998</v>
      </c>
      <c r="S67" s="75">
        <v>616.35054000000002</v>
      </c>
      <c r="T67" s="75">
        <v>357.37425000000002</v>
      </c>
      <c r="U67" s="75"/>
      <c r="V67" s="75"/>
      <c r="W67" s="74">
        <v>18.75553</v>
      </c>
      <c r="X67" s="75">
        <v>11.022069999999999</v>
      </c>
      <c r="Y67" s="75">
        <v>7.7334599999999991</v>
      </c>
      <c r="Z67" s="75"/>
      <c r="AA67" s="75">
        <v>7.7334599999999991</v>
      </c>
      <c r="AB67" s="75">
        <v>5.1034699999999997</v>
      </c>
      <c r="AC67" s="75">
        <v>2.6299899999999998</v>
      </c>
      <c r="AD67" s="97">
        <v>7152.1333199999999</v>
      </c>
    </row>
    <row r="68" spans="1:30">
      <c r="A68" s="50"/>
      <c r="B68" s="72"/>
      <c r="C68" s="52"/>
      <c r="D68" s="52" t="s">
        <v>470</v>
      </c>
      <c r="E68" s="52"/>
      <c r="F68" s="52"/>
      <c r="G68" s="73" t="s">
        <v>566</v>
      </c>
      <c r="H68" s="74">
        <v>6159.6529999999993</v>
      </c>
      <c r="I68" s="75">
        <v>6159.6529999999993</v>
      </c>
      <c r="J68" s="75">
        <v>5.8765299999999998</v>
      </c>
      <c r="K68" s="75">
        <v>6153.7764699999998</v>
      </c>
      <c r="L68" s="75">
        <v>6153.7764699999998</v>
      </c>
      <c r="M68" s="75"/>
      <c r="N68" s="75"/>
      <c r="O68" s="74"/>
      <c r="P68" s="75"/>
      <c r="Q68" s="75"/>
      <c r="R68" s="75"/>
      <c r="S68" s="75"/>
      <c r="T68" s="75"/>
      <c r="U68" s="75"/>
      <c r="V68" s="75"/>
      <c r="W68" s="74"/>
      <c r="X68" s="75"/>
      <c r="Y68" s="75"/>
      <c r="Z68" s="75"/>
      <c r="AA68" s="75"/>
      <c r="AB68" s="75"/>
      <c r="AC68" s="75"/>
      <c r="AD68" s="97">
        <v>6159.6529999999993</v>
      </c>
    </row>
    <row r="69" spans="1:30">
      <c r="A69" s="50"/>
      <c r="B69" s="72"/>
      <c r="C69" s="52"/>
      <c r="D69" s="52" t="s">
        <v>471</v>
      </c>
      <c r="E69" s="52"/>
      <c r="F69" s="52"/>
      <c r="G69" s="73" t="s">
        <v>567</v>
      </c>
      <c r="H69" s="74"/>
      <c r="I69" s="75"/>
      <c r="J69" s="75"/>
      <c r="K69" s="75"/>
      <c r="L69" s="75"/>
      <c r="M69" s="75"/>
      <c r="N69" s="75"/>
      <c r="O69" s="74">
        <v>973.72478999999998</v>
      </c>
      <c r="P69" s="75">
        <v>973.72478999999998</v>
      </c>
      <c r="Q69" s="75">
        <v>973.72478999999998</v>
      </c>
      <c r="R69" s="75">
        <v>973.72478999999998</v>
      </c>
      <c r="S69" s="75">
        <v>616.35054000000002</v>
      </c>
      <c r="T69" s="75">
        <v>357.37425000000002</v>
      </c>
      <c r="U69" s="75"/>
      <c r="V69" s="75"/>
      <c r="W69" s="74">
        <v>18.75553</v>
      </c>
      <c r="X69" s="75">
        <v>11.022069999999999</v>
      </c>
      <c r="Y69" s="75">
        <v>7.7334599999999991</v>
      </c>
      <c r="Z69" s="75"/>
      <c r="AA69" s="75">
        <v>7.7334599999999991</v>
      </c>
      <c r="AB69" s="75">
        <v>5.1034699999999997</v>
      </c>
      <c r="AC69" s="75">
        <v>2.6299899999999998</v>
      </c>
      <c r="AD69" s="97">
        <v>992.48032000000001</v>
      </c>
    </row>
    <row r="70" spans="1:30">
      <c r="A70" s="50"/>
      <c r="B70" s="72"/>
      <c r="C70" s="52" t="s">
        <v>437</v>
      </c>
      <c r="D70" s="52"/>
      <c r="E70" s="52"/>
      <c r="F70" s="52"/>
      <c r="G70" s="73" t="s">
        <v>568</v>
      </c>
      <c r="H70" s="74">
        <v>13.42123</v>
      </c>
      <c r="I70" s="75">
        <v>13.42123</v>
      </c>
      <c r="J70" s="75">
        <v>0.71655999999999997</v>
      </c>
      <c r="K70" s="75">
        <v>12.70467</v>
      </c>
      <c r="L70" s="75">
        <v>12.70467</v>
      </c>
      <c r="M70" s="75"/>
      <c r="N70" s="75"/>
      <c r="O70" s="74">
        <v>10762.58777</v>
      </c>
      <c r="P70" s="75">
        <v>10720.3678</v>
      </c>
      <c r="Q70" s="75">
        <v>10720.3678</v>
      </c>
      <c r="R70" s="75">
        <v>10720.3678</v>
      </c>
      <c r="S70" s="75">
        <v>4507.62716</v>
      </c>
      <c r="T70" s="75">
        <v>6212.74064</v>
      </c>
      <c r="U70" s="75">
        <v>42.219970000000004</v>
      </c>
      <c r="V70" s="75">
        <v>42.219970000000004</v>
      </c>
      <c r="W70" s="74">
        <v>1186.8707999999999</v>
      </c>
      <c r="X70" s="75">
        <v>145.38521</v>
      </c>
      <c r="Y70" s="75">
        <v>1041.48559</v>
      </c>
      <c r="Z70" s="75"/>
      <c r="AA70" s="75">
        <v>1041.48559</v>
      </c>
      <c r="AB70" s="75">
        <v>151.28966</v>
      </c>
      <c r="AC70" s="75">
        <v>890.19592999999998</v>
      </c>
      <c r="AD70" s="97">
        <v>11962.879800000001</v>
      </c>
    </row>
    <row r="71" spans="1:30">
      <c r="A71" s="50"/>
      <c r="B71" s="72"/>
      <c r="C71" s="52"/>
      <c r="D71" s="52" t="s">
        <v>472</v>
      </c>
      <c r="E71" s="52"/>
      <c r="F71" s="52"/>
      <c r="G71" s="73" t="s">
        <v>569</v>
      </c>
      <c r="H71" s="74">
        <v>13.42123</v>
      </c>
      <c r="I71" s="75">
        <v>13.42123</v>
      </c>
      <c r="J71" s="75">
        <v>0.71655999999999997</v>
      </c>
      <c r="K71" s="75">
        <v>12.70467</v>
      </c>
      <c r="L71" s="75">
        <v>12.70467</v>
      </c>
      <c r="M71" s="75"/>
      <c r="N71" s="75"/>
      <c r="O71" s="74"/>
      <c r="P71" s="75"/>
      <c r="Q71" s="75"/>
      <c r="R71" s="75"/>
      <c r="S71" s="75"/>
      <c r="T71" s="75"/>
      <c r="U71" s="75"/>
      <c r="V71" s="75"/>
      <c r="W71" s="74"/>
      <c r="X71" s="75"/>
      <c r="Y71" s="75"/>
      <c r="Z71" s="75"/>
      <c r="AA71" s="75"/>
      <c r="AB71" s="75"/>
      <c r="AC71" s="75"/>
      <c r="AD71" s="97">
        <v>13.42123</v>
      </c>
    </row>
    <row r="72" spans="1:30">
      <c r="A72" s="50"/>
      <c r="B72" s="72"/>
      <c r="C72" s="52"/>
      <c r="D72" s="52" t="s">
        <v>473</v>
      </c>
      <c r="E72" s="52"/>
      <c r="F72" s="52"/>
      <c r="G72" s="73" t="s">
        <v>570</v>
      </c>
      <c r="H72" s="74"/>
      <c r="I72" s="75"/>
      <c r="J72" s="75"/>
      <c r="K72" s="75"/>
      <c r="L72" s="75"/>
      <c r="M72" s="75"/>
      <c r="N72" s="75"/>
      <c r="O72" s="74">
        <v>10720.3678</v>
      </c>
      <c r="P72" s="75">
        <v>10720.3678</v>
      </c>
      <c r="Q72" s="75">
        <v>10720.3678</v>
      </c>
      <c r="R72" s="75">
        <v>10720.3678</v>
      </c>
      <c r="S72" s="75">
        <v>4507.62716</v>
      </c>
      <c r="T72" s="75">
        <v>6212.74064</v>
      </c>
      <c r="U72" s="75"/>
      <c r="V72" s="75"/>
      <c r="W72" s="74">
        <v>1186.8707999999999</v>
      </c>
      <c r="X72" s="75">
        <v>145.38521</v>
      </c>
      <c r="Y72" s="75">
        <v>1041.48559</v>
      </c>
      <c r="Z72" s="75"/>
      <c r="AA72" s="75">
        <v>1041.48559</v>
      </c>
      <c r="AB72" s="75">
        <v>151.28966</v>
      </c>
      <c r="AC72" s="75">
        <v>890.19592999999998</v>
      </c>
      <c r="AD72" s="97">
        <v>11907.238600000001</v>
      </c>
    </row>
    <row r="73" spans="1:30" ht="22.5">
      <c r="A73" s="50"/>
      <c r="B73" s="72"/>
      <c r="C73" s="52"/>
      <c r="D73" s="52" t="s">
        <v>474</v>
      </c>
      <c r="E73" s="52"/>
      <c r="F73" s="52"/>
      <c r="G73" s="73" t="s">
        <v>571</v>
      </c>
      <c r="H73" s="74"/>
      <c r="I73" s="75"/>
      <c r="J73" s="75"/>
      <c r="K73" s="75"/>
      <c r="L73" s="75"/>
      <c r="M73" s="75"/>
      <c r="N73" s="75"/>
      <c r="O73" s="74">
        <v>42.219970000000004</v>
      </c>
      <c r="P73" s="75"/>
      <c r="Q73" s="75"/>
      <c r="R73" s="75"/>
      <c r="S73" s="75"/>
      <c r="T73" s="75"/>
      <c r="U73" s="75">
        <v>42.219970000000004</v>
      </c>
      <c r="V73" s="75">
        <v>42.219970000000004</v>
      </c>
      <c r="W73" s="74"/>
      <c r="X73" s="75"/>
      <c r="Y73" s="75"/>
      <c r="Z73" s="75"/>
      <c r="AA73" s="75"/>
      <c r="AB73" s="75"/>
      <c r="AC73" s="75"/>
      <c r="AD73" s="97">
        <v>42.219970000000004</v>
      </c>
    </row>
    <row r="74" spans="1:30">
      <c r="A74" s="50"/>
      <c r="B74" s="72"/>
      <c r="C74" s="52" t="s">
        <v>438</v>
      </c>
      <c r="D74" s="52"/>
      <c r="E74" s="52"/>
      <c r="F74" s="52"/>
      <c r="G74" s="73" t="s">
        <v>572</v>
      </c>
      <c r="H74" s="74">
        <v>879.79798000000005</v>
      </c>
      <c r="I74" s="75">
        <v>879.79798000000005</v>
      </c>
      <c r="J74" s="75">
        <v>17.704740000000001</v>
      </c>
      <c r="K74" s="75">
        <v>862.09324000000004</v>
      </c>
      <c r="L74" s="75">
        <v>862.09324000000004</v>
      </c>
      <c r="M74" s="75"/>
      <c r="N74" s="75"/>
      <c r="O74" s="74">
        <v>1918.9028499999999</v>
      </c>
      <c r="P74" s="75">
        <v>1918.9028499999999</v>
      </c>
      <c r="Q74" s="75">
        <v>1918.9028499999999</v>
      </c>
      <c r="R74" s="75">
        <v>1918.9028499999999</v>
      </c>
      <c r="S74" s="75">
        <v>1918.9028499999999</v>
      </c>
      <c r="T74" s="75"/>
      <c r="U74" s="75"/>
      <c r="V74" s="75"/>
      <c r="W74" s="74"/>
      <c r="X74" s="75"/>
      <c r="Y74" s="75"/>
      <c r="Z74" s="75"/>
      <c r="AA74" s="75"/>
      <c r="AB74" s="75"/>
      <c r="AC74" s="75"/>
      <c r="AD74" s="97">
        <v>2798.7008299999998</v>
      </c>
    </row>
    <row r="75" spans="1:30">
      <c r="A75" s="50"/>
      <c r="B75" s="72"/>
      <c r="C75" s="52"/>
      <c r="D75" s="52" t="s">
        <v>475</v>
      </c>
      <c r="E75" s="52"/>
      <c r="F75" s="52"/>
      <c r="G75" s="73" t="s">
        <v>573</v>
      </c>
      <c r="H75" s="74">
        <v>879.79798000000005</v>
      </c>
      <c r="I75" s="75">
        <v>879.79798000000005</v>
      </c>
      <c r="J75" s="75">
        <v>17.704740000000001</v>
      </c>
      <c r="K75" s="75">
        <v>862.09324000000004</v>
      </c>
      <c r="L75" s="75">
        <v>862.09324000000004</v>
      </c>
      <c r="M75" s="75"/>
      <c r="N75" s="75"/>
      <c r="O75" s="74"/>
      <c r="P75" s="75"/>
      <c r="Q75" s="75"/>
      <c r="R75" s="75"/>
      <c r="S75" s="75"/>
      <c r="T75" s="75"/>
      <c r="U75" s="75"/>
      <c r="V75" s="75"/>
      <c r="W75" s="74"/>
      <c r="X75" s="75"/>
      <c r="Y75" s="75"/>
      <c r="Z75" s="75"/>
      <c r="AA75" s="75"/>
      <c r="AB75" s="75"/>
      <c r="AC75" s="75"/>
      <c r="AD75" s="97">
        <v>879.79798000000005</v>
      </c>
    </row>
    <row r="76" spans="1:30">
      <c r="A76" s="50"/>
      <c r="B76" s="72"/>
      <c r="C76" s="52"/>
      <c r="D76" s="52" t="s">
        <v>476</v>
      </c>
      <c r="E76" s="52"/>
      <c r="F76" s="52"/>
      <c r="G76" s="73" t="s">
        <v>574</v>
      </c>
      <c r="H76" s="74"/>
      <c r="I76" s="75"/>
      <c r="J76" s="75"/>
      <c r="K76" s="75"/>
      <c r="L76" s="75"/>
      <c r="M76" s="75"/>
      <c r="N76" s="75"/>
      <c r="O76" s="74">
        <v>1918.9028499999999</v>
      </c>
      <c r="P76" s="75">
        <v>1918.9028499999999</v>
      </c>
      <c r="Q76" s="75">
        <v>1918.9028499999999</v>
      </c>
      <c r="R76" s="75">
        <v>1918.9028499999999</v>
      </c>
      <c r="S76" s="75">
        <v>1918.9028499999999</v>
      </c>
      <c r="T76" s="75"/>
      <c r="U76" s="75"/>
      <c r="V76" s="75"/>
      <c r="W76" s="74"/>
      <c r="X76" s="75"/>
      <c r="Y76" s="75"/>
      <c r="Z76" s="75"/>
      <c r="AA76" s="75"/>
      <c r="AB76" s="75"/>
      <c r="AC76" s="75"/>
      <c r="AD76" s="97">
        <v>1918.9028499999999</v>
      </c>
    </row>
    <row r="77" spans="1:30">
      <c r="A77" s="50"/>
      <c r="B77" s="66" t="s">
        <v>417</v>
      </c>
      <c r="C77" s="67"/>
      <c r="D77" s="67"/>
      <c r="E77" s="67"/>
      <c r="F77" s="67"/>
      <c r="G77" s="68" t="s">
        <v>575</v>
      </c>
      <c r="H77" s="69">
        <v>3544.12284</v>
      </c>
      <c r="I77" s="70">
        <v>3544.12284</v>
      </c>
      <c r="J77" s="70">
        <v>1093.67083</v>
      </c>
      <c r="K77" s="70">
        <v>2450.45201</v>
      </c>
      <c r="L77" s="70">
        <v>2450.45201</v>
      </c>
      <c r="M77" s="70"/>
      <c r="N77" s="70"/>
      <c r="O77" s="69">
        <v>28866.391660000001</v>
      </c>
      <c r="P77" s="70">
        <v>28866.391660000001</v>
      </c>
      <c r="Q77" s="70">
        <v>28866.391660000001</v>
      </c>
      <c r="R77" s="70">
        <v>28866.391660000001</v>
      </c>
      <c r="S77" s="70">
        <v>14857.183739999999</v>
      </c>
      <c r="T77" s="70">
        <v>14009.207920000001</v>
      </c>
      <c r="U77" s="70"/>
      <c r="V77" s="70"/>
      <c r="W77" s="69">
        <v>13189.767029999999</v>
      </c>
      <c r="X77" s="70">
        <v>9035.30069</v>
      </c>
      <c r="Y77" s="70">
        <v>4154.4663399999999</v>
      </c>
      <c r="Z77" s="70"/>
      <c r="AA77" s="70">
        <v>4154.4663399999999</v>
      </c>
      <c r="AB77" s="70">
        <v>890.02170000000001</v>
      </c>
      <c r="AC77" s="70">
        <v>3264.4446399999997</v>
      </c>
      <c r="AD77" s="71">
        <v>45600.28153</v>
      </c>
    </row>
    <row r="78" spans="1:30">
      <c r="A78" s="50"/>
      <c r="B78" s="72"/>
      <c r="C78" s="52" t="s">
        <v>439</v>
      </c>
      <c r="D78" s="52"/>
      <c r="E78" s="52"/>
      <c r="F78" s="52"/>
      <c r="G78" s="73" t="s">
        <v>576</v>
      </c>
      <c r="H78" s="74">
        <v>3384.8798000000002</v>
      </c>
      <c r="I78" s="75">
        <v>3384.8798000000002</v>
      </c>
      <c r="J78" s="75">
        <v>982.09235999999999</v>
      </c>
      <c r="K78" s="75">
        <v>2402.7874400000001</v>
      </c>
      <c r="L78" s="75">
        <v>2402.7874400000001</v>
      </c>
      <c r="M78" s="75"/>
      <c r="N78" s="75"/>
      <c r="O78" s="74">
        <v>28840.86246</v>
      </c>
      <c r="P78" s="75">
        <v>28840.86246</v>
      </c>
      <c r="Q78" s="75">
        <v>28840.86246</v>
      </c>
      <c r="R78" s="75">
        <v>28840.86246</v>
      </c>
      <c r="S78" s="75">
        <v>14831.65454</v>
      </c>
      <c r="T78" s="75">
        <v>14009.207920000001</v>
      </c>
      <c r="U78" s="75"/>
      <c r="V78" s="75"/>
      <c r="W78" s="74">
        <v>12856.587459999999</v>
      </c>
      <c r="X78" s="75">
        <v>8708.5972199999997</v>
      </c>
      <c r="Y78" s="75">
        <v>4147.9902400000001</v>
      </c>
      <c r="Z78" s="75"/>
      <c r="AA78" s="75">
        <v>4147.9902400000001</v>
      </c>
      <c r="AB78" s="75">
        <v>885.08231000000001</v>
      </c>
      <c r="AC78" s="75">
        <v>3262.9079299999999</v>
      </c>
      <c r="AD78" s="97">
        <v>45082.329719999994</v>
      </c>
    </row>
    <row r="79" spans="1:30">
      <c r="A79" s="50"/>
      <c r="B79" s="72"/>
      <c r="C79" s="52"/>
      <c r="D79" s="52" t="s">
        <v>477</v>
      </c>
      <c r="E79" s="52"/>
      <c r="F79" s="52"/>
      <c r="G79" s="73" t="s">
        <v>577</v>
      </c>
      <c r="H79" s="74">
        <v>3384.8798000000002</v>
      </c>
      <c r="I79" s="75">
        <v>3384.8798000000002</v>
      </c>
      <c r="J79" s="75">
        <v>982.09235999999999</v>
      </c>
      <c r="K79" s="75">
        <v>2402.7874400000001</v>
      </c>
      <c r="L79" s="75">
        <v>2402.7874400000001</v>
      </c>
      <c r="M79" s="75"/>
      <c r="N79" s="75"/>
      <c r="O79" s="74"/>
      <c r="P79" s="75"/>
      <c r="Q79" s="75"/>
      <c r="R79" s="75"/>
      <c r="S79" s="75"/>
      <c r="T79" s="75"/>
      <c r="U79" s="75"/>
      <c r="V79" s="75"/>
      <c r="W79" s="74"/>
      <c r="X79" s="75"/>
      <c r="Y79" s="75"/>
      <c r="Z79" s="75"/>
      <c r="AA79" s="75"/>
      <c r="AB79" s="75"/>
      <c r="AC79" s="75"/>
      <c r="AD79" s="97">
        <v>3384.8798000000002</v>
      </c>
    </row>
    <row r="80" spans="1:30">
      <c r="A80" s="50"/>
      <c r="B80" s="72"/>
      <c r="C80" s="52"/>
      <c r="D80" s="52" t="s">
        <v>478</v>
      </c>
      <c r="E80" s="52"/>
      <c r="F80" s="52"/>
      <c r="G80" s="73" t="s">
        <v>578</v>
      </c>
      <c r="H80" s="74"/>
      <c r="I80" s="75"/>
      <c r="J80" s="75"/>
      <c r="K80" s="75"/>
      <c r="L80" s="75"/>
      <c r="M80" s="75"/>
      <c r="N80" s="75"/>
      <c r="O80" s="74">
        <v>28840.86246</v>
      </c>
      <c r="P80" s="75">
        <v>28840.86246</v>
      </c>
      <c r="Q80" s="75">
        <v>28840.86246</v>
      </c>
      <c r="R80" s="75">
        <v>28840.86246</v>
      </c>
      <c r="S80" s="75">
        <v>14831.65454</v>
      </c>
      <c r="T80" s="75">
        <v>14009.207920000001</v>
      </c>
      <c r="U80" s="75"/>
      <c r="V80" s="75"/>
      <c r="W80" s="74">
        <v>12856.587459999999</v>
      </c>
      <c r="X80" s="75">
        <v>8708.5972199999997</v>
      </c>
      <c r="Y80" s="75">
        <v>4147.9902400000001</v>
      </c>
      <c r="Z80" s="75"/>
      <c r="AA80" s="75">
        <v>4147.9902400000001</v>
      </c>
      <c r="AB80" s="75">
        <v>885.08231000000001</v>
      </c>
      <c r="AC80" s="75">
        <v>3262.9079299999999</v>
      </c>
      <c r="AD80" s="97">
        <v>41697.449919999999</v>
      </c>
    </row>
    <row r="81" spans="1:30">
      <c r="A81" s="50"/>
      <c r="B81" s="72"/>
      <c r="C81" s="52" t="s">
        <v>440</v>
      </c>
      <c r="D81" s="52"/>
      <c r="E81" s="52"/>
      <c r="F81" s="52"/>
      <c r="G81" s="73" t="s">
        <v>579</v>
      </c>
      <c r="H81" s="74">
        <v>129.92624000000001</v>
      </c>
      <c r="I81" s="75">
        <v>129.92624000000001</v>
      </c>
      <c r="J81" s="75">
        <v>111.57847</v>
      </c>
      <c r="K81" s="75">
        <v>18.347770000000001</v>
      </c>
      <c r="L81" s="75">
        <v>18.347770000000001</v>
      </c>
      <c r="M81" s="75"/>
      <c r="N81" s="75"/>
      <c r="O81" s="74">
        <v>25.528890000000001</v>
      </c>
      <c r="P81" s="75">
        <v>25.528890000000001</v>
      </c>
      <c r="Q81" s="75">
        <v>25.528890000000001</v>
      </c>
      <c r="R81" s="75">
        <v>25.528890000000001</v>
      </c>
      <c r="S81" s="75">
        <v>25.528890000000001</v>
      </c>
      <c r="T81" s="75"/>
      <c r="U81" s="75"/>
      <c r="V81" s="75"/>
      <c r="W81" s="74">
        <v>282.93778999999995</v>
      </c>
      <c r="X81" s="75">
        <v>276.46168999999998</v>
      </c>
      <c r="Y81" s="75">
        <v>6.4761000000000006</v>
      </c>
      <c r="Z81" s="75"/>
      <c r="AA81" s="75">
        <v>6.4761000000000006</v>
      </c>
      <c r="AB81" s="75">
        <v>4.9393900000000004</v>
      </c>
      <c r="AC81" s="75">
        <v>1.53671</v>
      </c>
      <c r="AD81" s="97">
        <v>438.39291999999995</v>
      </c>
    </row>
    <row r="82" spans="1:30">
      <c r="A82" s="50"/>
      <c r="B82" s="72"/>
      <c r="C82" s="52"/>
      <c r="D82" s="52" t="s">
        <v>479</v>
      </c>
      <c r="E82" s="52"/>
      <c r="F82" s="52"/>
      <c r="G82" s="73" t="s">
        <v>580</v>
      </c>
      <c r="H82" s="74">
        <v>129.92624000000001</v>
      </c>
      <c r="I82" s="75">
        <v>129.92624000000001</v>
      </c>
      <c r="J82" s="75">
        <v>111.57847</v>
      </c>
      <c r="K82" s="75">
        <v>18.347770000000001</v>
      </c>
      <c r="L82" s="75">
        <v>18.347770000000001</v>
      </c>
      <c r="M82" s="75"/>
      <c r="N82" s="75"/>
      <c r="O82" s="74"/>
      <c r="P82" s="75"/>
      <c r="Q82" s="75"/>
      <c r="R82" s="75"/>
      <c r="S82" s="75"/>
      <c r="T82" s="75"/>
      <c r="U82" s="75"/>
      <c r="V82" s="75"/>
      <c r="W82" s="74"/>
      <c r="X82" s="75"/>
      <c r="Y82" s="75"/>
      <c r="Z82" s="75"/>
      <c r="AA82" s="75"/>
      <c r="AB82" s="75"/>
      <c r="AC82" s="75"/>
      <c r="AD82" s="97">
        <v>129.92624000000001</v>
      </c>
    </row>
    <row r="83" spans="1:30">
      <c r="A83" s="50"/>
      <c r="B83" s="72"/>
      <c r="C83" s="52"/>
      <c r="D83" s="52" t="s">
        <v>480</v>
      </c>
      <c r="E83" s="52"/>
      <c r="F83" s="52"/>
      <c r="G83" s="73" t="s">
        <v>581</v>
      </c>
      <c r="H83" s="74"/>
      <c r="I83" s="75"/>
      <c r="J83" s="75"/>
      <c r="K83" s="75"/>
      <c r="L83" s="75"/>
      <c r="M83" s="75"/>
      <c r="N83" s="75"/>
      <c r="O83" s="74">
        <v>25.528890000000001</v>
      </c>
      <c r="P83" s="75">
        <v>25.528890000000001</v>
      </c>
      <c r="Q83" s="75">
        <v>25.528890000000001</v>
      </c>
      <c r="R83" s="75">
        <v>25.528890000000001</v>
      </c>
      <c r="S83" s="75">
        <v>25.528890000000001</v>
      </c>
      <c r="T83" s="75"/>
      <c r="U83" s="75"/>
      <c r="V83" s="75"/>
      <c r="W83" s="74">
        <v>282.93778999999995</v>
      </c>
      <c r="X83" s="75">
        <v>276.46168999999998</v>
      </c>
      <c r="Y83" s="75">
        <v>6.4761000000000006</v>
      </c>
      <c r="Z83" s="75"/>
      <c r="AA83" s="75">
        <v>6.4761000000000006</v>
      </c>
      <c r="AB83" s="75">
        <v>4.9393900000000004</v>
      </c>
      <c r="AC83" s="75">
        <v>1.53671</v>
      </c>
      <c r="AD83" s="97">
        <v>308.46667999999994</v>
      </c>
    </row>
    <row r="84" spans="1:30">
      <c r="A84" s="50"/>
      <c r="B84" s="72"/>
      <c r="C84" s="52" t="s">
        <v>441</v>
      </c>
      <c r="D84" s="52"/>
      <c r="E84" s="52"/>
      <c r="F84" s="52"/>
      <c r="G84" s="73" t="s">
        <v>582</v>
      </c>
      <c r="H84" s="74">
        <v>29.316800000000001</v>
      </c>
      <c r="I84" s="75">
        <v>29.316800000000001</v>
      </c>
      <c r="J84" s="75"/>
      <c r="K84" s="75">
        <v>29.316800000000001</v>
      </c>
      <c r="L84" s="75">
        <v>29.316800000000001</v>
      </c>
      <c r="M84" s="75"/>
      <c r="N84" s="75"/>
      <c r="O84" s="74">
        <v>3.1E-4</v>
      </c>
      <c r="P84" s="75">
        <v>3.1E-4</v>
      </c>
      <c r="Q84" s="75">
        <v>3.1E-4</v>
      </c>
      <c r="R84" s="75">
        <v>3.1E-4</v>
      </c>
      <c r="S84" s="75">
        <v>3.1E-4</v>
      </c>
      <c r="T84" s="75"/>
      <c r="U84" s="75"/>
      <c r="V84" s="75"/>
      <c r="W84" s="74">
        <v>50.241779999999999</v>
      </c>
      <c r="X84" s="75">
        <v>50.241779999999999</v>
      </c>
      <c r="Y84" s="75"/>
      <c r="Z84" s="75"/>
      <c r="AA84" s="75"/>
      <c r="AB84" s="75"/>
      <c r="AC84" s="75"/>
      <c r="AD84" s="97">
        <v>79.558889999999991</v>
      </c>
    </row>
    <row r="85" spans="1:30">
      <c r="A85" s="50"/>
      <c r="B85" s="72"/>
      <c r="C85" s="52"/>
      <c r="D85" s="52" t="s">
        <v>481</v>
      </c>
      <c r="E85" s="52"/>
      <c r="F85" s="52"/>
      <c r="G85" s="73" t="s">
        <v>583</v>
      </c>
      <c r="H85" s="74">
        <v>29.316800000000001</v>
      </c>
      <c r="I85" s="75">
        <v>29.316800000000001</v>
      </c>
      <c r="J85" s="75"/>
      <c r="K85" s="75">
        <v>29.316800000000001</v>
      </c>
      <c r="L85" s="75">
        <v>29.316800000000001</v>
      </c>
      <c r="M85" s="75"/>
      <c r="N85" s="75"/>
      <c r="O85" s="74"/>
      <c r="P85" s="75"/>
      <c r="Q85" s="75"/>
      <c r="R85" s="75"/>
      <c r="S85" s="75"/>
      <c r="T85" s="75"/>
      <c r="U85" s="75"/>
      <c r="V85" s="75"/>
      <c r="W85" s="74"/>
      <c r="X85" s="75"/>
      <c r="Y85" s="75"/>
      <c r="Z85" s="75"/>
      <c r="AA85" s="75"/>
      <c r="AB85" s="75"/>
      <c r="AC85" s="75"/>
      <c r="AD85" s="97">
        <v>29.316800000000001</v>
      </c>
    </row>
    <row r="86" spans="1:30">
      <c r="A86" s="50"/>
      <c r="B86" s="72"/>
      <c r="C86" s="52"/>
      <c r="D86" s="52" t="s">
        <v>482</v>
      </c>
      <c r="E86" s="52"/>
      <c r="F86" s="52"/>
      <c r="G86" s="73" t="s">
        <v>584</v>
      </c>
      <c r="H86" s="74"/>
      <c r="I86" s="75"/>
      <c r="J86" s="75"/>
      <c r="K86" s="75"/>
      <c r="L86" s="75"/>
      <c r="M86" s="75"/>
      <c r="N86" s="75"/>
      <c r="O86" s="74">
        <v>3.1E-4</v>
      </c>
      <c r="P86" s="75">
        <v>3.1E-4</v>
      </c>
      <c r="Q86" s="75">
        <v>3.1E-4</v>
      </c>
      <c r="R86" s="75">
        <v>3.1E-4</v>
      </c>
      <c r="S86" s="75">
        <v>3.1E-4</v>
      </c>
      <c r="T86" s="75"/>
      <c r="U86" s="75"/>
      <c r="V86" s="75"/>
      <c r="W86" s="74">
        <v>50.241779999999999</v>
      </c>
      <c r="X86" s="75">
        <v>50.241779999999999</v>
      </c>
      <c r="Y86" s="75"/>
      <c r="Z86" s="75"/>
      <c r="AA86" s="75"/>
      <c r="AB86" s="75"/>
      <c r="AC86" s="75"/>
      <c r="AD86" s="97">
        <v>50.242089999999997</v>
      </c>
    </row>
    <row r="87" spans="1:30">
      <c r="A87" s="50"/>
      <c r="B87" s="66" t="s">
        <v>418</v>
      </c>
      <c r="C87" s="67"/>
      <c r="D87" s="67"/>
      <c r="E87" s="67"/>
      <c r="F87" s="67"/>
      <c r="G87" s="68" t="s">
        <v>585</v>
      </c>
      <c r="H87" s="69">
        <v>4566.9385000000002</v>
      </c>
      <c r="I87" s="70">
        <v>4566.9385000000002</v>
      </c>
      <c r="J87" s="70">
        <v>410.54888</v>
      </c>
      <c r="K87" s="70">
        <v>4156.3896199999999</v>
      </c>
      <c r="L87" s="70">
        <v>4124.1586099999995</v>
      </c>
      <c r="M87" s="70">
        <v>32.231009999999998</v>
      </c>
      <c r="N87" s="70"/>
      <c r="O87" s="69">
        <v>29120.670390000003</v>
      </c>
      <c r="P87" s="70">
        <v>27174.399720000001</v>
      </c>
      <c r="Q87" s="70">
        <v>27174.399720000001</v>
      </c>
      <c r="R87" s="70">
        <v>27174.399720000001</v>
      </c>
      <c r="S87" s="70">
        <v>15734.104530000001</v>
      </c>
      <c r="T87" s="70">
        <v>11440.295190000001</v>
      </c>
      <c r="U87" s="70">
        <v>1946.2706700000001</v>
      </c>
      <c r="V87" s="70">
        <v>1946.2706700000001</v>
      </c>
      <c r="W87" s="69">
        <v>7.2999999999999996E-4</v>
      </c>
      <c r="X87" s="70"/>
      <c r="Y87" s="70">
        <v>7.2999999999999996E-4</v>
      </c>
      <c r="Z87" s="70"/>
      <c r="AA87" s="70">
        <v>7.2999999999999996E-4</v>
      </c>
      <c r="AB87" s="70"/>
      <c r="AC87" s="70">
        <v>7.2999999999999996E-4</v>
      </c>
      <c r="AD87" s="71">
        <v>33687.609620000003</v>
      </c>
    </row>
    <row r="88" spans="1:30">
      <c r="A88" s="50"/>
      <c r="B88" s="72"/>
      <c r="C88" s="52" t="s">
        <v>442</v>
      </c>
      <c r="D88" s="52"/>
      <c r="E88" s="52"/>
      <c r="F88" s="52"/>
      <c r="G88" s="73" t="s">
        <v>586</v>
      </c>
      <c r="H88" s="74">
        <v>3749.8986400000003</v>
      </c>
      <c r="I88" s="75">
        <v>3749.8986400000003</v>
      </c>
      <c r="J88" s="75">
        <v>410.07891000000001</v>
      </c>
      <c r="K88" s="75">
        <v>3339.8197300000002</v>
      </c>
      <c r="L88" s="75">
        <v>3307.5887200000002</v>
      </c>
      <c r="M88" s="75">
        <v>32.231009999999998</v>
      </c>
      <c r="N88" s="75"/>
      <c r="O88" s="74"/>
      <c r="P88" s="75"/>
      <c r="Q88" s="75"/>
      <c r="R88" s="75"/>
      <c r="S88" s="75"/>
      <c r="T88" s="75"/>
      <c r="U88" s="75"/>
      <c r="V88" s="75"/>
      <c r="W88" s="74"/>
      <c r="X88" s="75"/>
      <c r="Y88" s="75"/>
      <c r="Z88" s="75"/>
      <c r="AA88" s="75"/>
      <c r="AB88" s="75"/>
      <c r="AC88" s="75"/>
      <c r="AD88" s="97">
        <v>3749.8986400000003</v>
      </c>
    </row>
    <row r="89" spans="1:30">
      <c r="A89" s="50"/>
      <c r="B89" s="72"/>
      <c r="C89" s="52" t="s">
        <v>443</v>
      </c>
      <c r="D89" s="52"/>
      <c r="E89" s="52"/>
      <c r="F89" s="52"/>
      <c r="G89" s="73" t="s">
        <v>587</v>
      </c>
      <c r="H89" s="74"/>
      <c r="I89" s="75"/>
      <c r="J89" s="75"/>
      <c r="K89" s="75"/>
      <c r="L89" s="75"/>
      <c r="M89" s="75"/>
      <c r="N89" s="75"/>
      <c r="O89" s="74">
        <v>27174.399720000001</v>
      </c>
      <c r="P89" s="75">
        <v>27174.399720000001</v>
      </c>
      <c r="Q89" s="75">
        <v>27174.399720000001</v>
      </c>
      <c r="R89" s="75">
        <v>27174.399720000001</v>
      </c>
      <c r="S89" s="75">
        <v>15734.104530000001</v>
      </c>
      <c r="T89" s="75">
        <v>11440.295190000001</v>
      </c>
      <c r="U89" s="75"/>
      <c r="V89" s="75"/>
      <c r="W89" s="74">
        <v>7.2999999999999996E-4</v>
      </c>
      <c r="X89" s="75"/>
      <c r="Y89" s="75">
        <v>7.2999999999999996E-4</v>
      </c>
      <c r="Z89" s="75"/>
      <c r="AA89" s="75">
        <v>7.2999999999999996E-4</v>
      </c>
      <c r="AB89" s="75"/>
      <c r="AC89" s="75">
        <v>7.2999999999999996E-4</v>
      </c>
      <c r="AD89" s="97">
        <v>27174.400450000001</v>
      </c>
    </row>
    <row r="90" spans="1:30" ht="22.5">
      <c r="A90" s="50"/>
      <c r="B90" s="72"/>
      <c r="C90" s="52" t="s">
        <v>444</v>
      </c>
      <c r="D90" s="52"/>
      <c r="E90" s="52"/>
      <c r="F90" s="52"/>
      <c r="G90" s="73" t="s">
        <v>588</v>
      </c>
      <c r="H90" s="74">
        <v>2.4630000000000001</v>
      </c>
      <c r="I90" s="75">
        <v>2.4630000000000001</v>
      </c>
      <c r="J90" s="75">
        <v>0.46997</v>
      </c>
      <c r="K90" s="75">
        <v>1.9930300000000001</v>
      </c>
      <c r="L90" s="75">
        <v>1.9930300000000001</v>
      </c>
      <c r="M90" s="75"/>
      <c r="N90" s="75"/>
      <c r="O90" s="74">
        <v>1946.2706700000001</v>
      </c>
      <c r="P90" s="75"/>
      <c r="Q90" s="75"/>
      <c r="R90" s="75"/>
      <c r="S90" s="75"/>
      <c r="T90" s="75"/>
      <c r="U90" s="75">
        <v>1946.2706700000001</v>
      </c>
      <c r="V90" s="75">
        <v>1946.2706700000001</v>
      </c>
      <c r="W90" s="74"/>
      <c r="X90" s="75"/>
      <c r="Y90" s="75"/>
      <c r="Z90" s="75"/>
      <c r="AA90" s="75"/>
      <c r="AB90" s="75"/>
      <c r="AC90" s="75"/>
      <c r="AD90" s="97">
        <v>1948.7336700000001</v>
      </c>
    </row>
    <row r="91" spans="1:30">
      <c r="A91" s="50"/>
      <c r="B91" s="66" t="s">
        <v>419</v>
      </c>
      <c r="C91" s="67"/>
      <c r="D91" s="67"/>
      <c r="E91" s="67"/>
      <c r="F91" s="67"/>
      <c r="G91" s="68" t="s">
        <v>589</v>
      </c>
      <c r="H91" s="69">
        <v>49633.993359999993</v>
      </c>
      <c r="I91" s="70">
        <v>49633.993359999993</v>
      </c>
      <c r="J91" s="70">
        <v>25744.85557</v>
      </c>
      <c r="K91" s="70">
        <v>23889.137789999997</v>
      </c>
      <c r="L91" s="70">
        <v>23359.066439999999</v>
      </c>
      <c r="M91" s="70">
        <v>530.07135000000005</v>
      </c>
      <c r="N91" s="70"/>
      <c r="O91" s="69">
        <v>315.09086000000002</v>
      </c>
      <c r="P91" s="70"/>
      <c r="Q91" s="70"/>
      <c r="R91" s="70"/>
      <c r="S91" s="70"/>
      <c r="T91" s="70"/>
      <c r="U91" s="70">
        <v>315.09086000000002</v>
      </c>
      <c r="V91" s="70">
        <v>315.09086000000002</v>
      </c>
      <c r="W91" s="69"/>
      <c r="X91" s="70"/>
      <c r="Y91" s="70"/>
      <c r="Z91" s="70"/>
      <c r="AA91" s="70"/>
      <c r="AB91" s="70"/>
      <c r="AC91" s="70"/>
      <c r="AD91" s="71">
        <v>49949.08421999999</v>
      </c>
    </row>
    <row r="92" spans="1:30">
      <c r="A92" s="50"/>
      <c r="B92" s="72"/>
      <c r="C92" s="52" t="s">
        <v>445</v>
      </c>
      <c r="D92" s="52"/>
      <c r="E92" s="52"/>
      <c r="F92" s="52"/>
      <c r="G92" s="73" t="s">
        <v>590</v>
      </c>
      <c r="H92" s="74">
        <v>49633.993359999993</v>
      </c>
      <c r="I92" s="75">
        <v>49633.993359999993</v>
      </c>
      <c r="J92" s="75">
        <v>25744.85557</v>
      </c>
      <c r="K92" s="75">
        <v>23889.137789999997</v>
      </c>
      <c r="L92" s="75">
        <v>23359.066439999999</v>
      </c>
      <c r="M92" s="75">
        <v>530.07135000000005</v>
      </c>
      <c r="N92" s="75"/>
      <c r="O92" s="74">
        <v>251.54384999999999</v>
      </c>
      <c r="P92" s="75"/>
      <c r="Q92" s="75"/>
      <c r="R92" s="75"/>
      <c r="S92" s="75"/>
      <c r="T92" s="75"/>
      <c r="U92" s="75">
        <v>251.54384999999999</v>
      </c>
      <c r="V92" s="75">
        <v>251.54384999999999</v>
      </c>
      <c r="W92" s="74"/>
      <c r="X92" s="75"/>
      <c r="Y92" s="75"/>
      <c r="Z92" s="75"/>
      <c r="AA92" s="75"/>
      <c r="AB92" s="75"/>
      <c r="AC92" s="75"/>
      <c r="AD92" s="97">
        <v>49885.537209999995</v>
      </c>
    </row>
    <row r="93" spans="1:30">
      <c r="A93" s="50"/>
      <c r="B93" s="72"/>
      <c r="C93" s="52"/>
      <c r="D93" s="52" t="s">
        <v>483</v>
      </c>
      <c r="E93" s="52"/>
      <c r="F93" s="52"/>
      <c r="G93" s="73" t="s">
        <v>591</v>
      </c>
      <c r="H93" s="74">
        <v>49633.993359999993</v>
      </c>
      <c r="I93" s="75">
        <v>49633.993359999993</v>
      </c>
      <c r="J93" s="75">
        <v>25744.85557</v>
      </c>
      <c r="K93" s="75">
        <v>23889.137789999997</v>
      </c>
      <c r="L93" s="75">
        <v>23359.066439999999</v>
      </c>
      <c r="M93" s="75">
        <v>530.07135000000005</v>
      </c>
      <c r="N93" s="75"/>
      <c r="O93" s="74"/>
      <c r="P93" s="75"/>
      <c r="Q93" s="75"/>
      <c r="R93" s="75"/>
      <c r="S93" s="75"/>
      <c r="T93" s="75"/>
      <c r="U93" s="75"/>
      <c r="V93" s="75"/>
      <c r="W93" s="74"/>
      <c r="X93" s="75"/>
      <c r="Y93" s="75"/>
      <c r="Z93" s="75"/>
      <c r="AA93" s="75"/>
      <c r="AB93" s="75"/>
      <c r="AC93" s="75"/>
      <c r="AD93" s="97">
        <v>49633.993359999993</v>
      </c>
    </row>
    <row r="94" spans="1:30" ht="22.5">
      <c r="A94" s="50"/>
      <c r="B94" s="72"/>
      <c r="C94" s="52"/>
      <c r="D94" s="52" t="s">
        <v>484</v>
      </c>
      <c r="E94" s="52"/>
      <c r="F94" s="52"/>
      <c r="G94" s="73" t="s">
        <v>592</v>
      </c>
      <c r="H94" s="74"/>
      <c r="I94" s="75"/>
      <c r="J94" s="75"/>
      <c r="K94" s="75"/>
      <c r="L94" s="75"/>
      <c r="M94" s="75"/>
      <c r="N94" s="75"/>
      <c r="O94" s="74">
        <v>251.54384999999999</v>
      </c>
      <c r="P94" s="75"/>
      <c r="Q94" s="75"/>
      <c r="R94" s="75"/>
      <c r="S94" s="75"/>
      <c r="T94" s="75"/>
      <c r="U94" s="75">
        <v>251.54384999999999</v>
      </c>
      <c r="V94" s="75">
        <v>251.54384999999999</v>
      </c>
      <c r="W94" s="74"/>
      <c r="X94" s="75"/>
      <c r="Y94" s="75"/>
      <c r="Z94" s="75"/>
      <c r="AA94" s="75"/>
      <c r="AB94" s="75"/>
      <c r="AC94" s="75"/>
      <c r="AD94" s="97">
        <v>251.54384999999999</v>
      </c>
    </row>
    <row r="95" spans="1:30">
      <c r="A95" s="50"/>
      <c r="B95" s="72"/>
      <c r="C95" s="52" t="s">
        <v>446</v>
      </c>
      <c r="D95" s="52"/>
      <c r="E95" s="52"/>
      <c r="F95" s="52"/>
      <c r="G95" s="73" t="s">
        <v>593</v>
      </c>
      <c r="H95" s="74"/>
      <c r="I95" s="75"/>
      <c r="J95" s="75"/>
      <c r="K95" s="75"/>
      <c r="L95" s="75"/>
      <c r="M95" s="75"/>
      <c r="N95" s="75"/>
      <c r="O95" s="74">
        <v>63.54701</v>
      </c>
      <c r="P95" s="75"/>
      <c r="Q95" s="75"/>
      <c r="R95" s="75"/>
      <c r="S95" s="75"/>
      <c r="T95" s="75"/>
      <c r="U95" s="75">
        <v>63.54701</v>
      </c>
      <c r="V95" s="75">
        <v>63.54701</v>
      </c>
      <c r="W95" s="74"/>
      <c r="X95" s="75"/>
      <c r="Y95" s="75"/>
      <c r="Z95" s="75"/>
      <c r="AA95" s="75"/>
      <c r="AB95" s="75"/>
      <c r="AC95" s="75"/>
      <c r="AD95" s="97">
        <v>63.54701</v>
      </c>
    </row>
    <row r="96" spans="1:30">
      <c r="A96" s="50"/>
      <c r="B96" s="66" t="s">
        <v>420</v>
      </c>
      <c r="C96" s="67"/>
      <c r="D96" s="67"/>
      <c r="E96" s="67"/>
      <c r="F96" s="67"/>
      <c r="G96" s="68" t="s">
        <v>594</v>
      </c>
      <c r="H96" s="69">
        <v>7984.2844699999996</v>
      </c>
      <c r="I96" s="70">
        <v>7984.2844699999996</v>
      </c>
      <c r="J96" s="70">
        <v>7806.2575999999999</v>
      </c>
      <c r="K96" s="70">
        <v>178.02687</v>
      </c>
      <c r="L96" s="70">
        <v>178.02687</v>
      </c>
      <c r="M96" s="70"/>
      <c r="N96" s="70"/>
      <c r="O96" s="69"/>
      <c r="P96" s="70"/>
      <c r="Q96" s="70"/>
      <c r="R96" s="70"/>
      <c r="S96" s="70"/>
      <c r="T96" s="70"/>
      <c r="U96" s="70"/>
      <c r="V96" s="70"/>
      <c r="W96" s="69"/>
      <c r="X96" s="70"/>
      <c r="Y96" s="70"/>
      <c r="Z96" s="70"/>
      <c r="AA96" s="70"/>
      <c r="AB96" s="70"/>
      <c r="AC96" s="70"/>
      <c r="AD96" s="71">
        <v>7984.2844699999996</v>
      </c>
    </row>
    <row r="97" spans="1:30">
      <c r="A97" s="50"/>
      <c r="B97" s="72"/>
      <c r="C97" s="52" t="s">
        <v>447</v>
      </c>
      <c r="D97" s="52"/>
      <c r="E97" s="52"/>
      <c r="F97" s="52"/>
      <c r="G97" s="73" t="s">
        <v>595</v>
      </c>
      <c r="H97" s="74">
        <v>7684.0044200000002</v>
      </c>
      <c r="I97" s="75">
        <v>7684.0044200000002</v>
      </c>
      <c r="J97" s="75">
        <v>7684.0044200000002</v>
      </c>
      <c r="K97" s="75"/>
      <c r="L97" s="75"/>
      <c r="M97" s="75"/>
      <c r="N97" s="75"/>
      <c r="O97" s="74"/>
      <c r="P97" s="75"/>
      <c r="Q97" s="75"/>
      <c r="R97" s="75"/>
      <c r="S97" s="75"/>
      <c r="T97" s="75"/>
      <c r="U97" s="75"/>
      <c r="V97" s="75"/>
      <c r="W97" s="74"/>
      <c r="X97" s="75"/>
      <c r="Y97" s="75"/>
      <c r="Z97" s="75"/>
      <c r="AA97" s="75"/>
      <c r="AB97" s="75"/>
      <c r="AC97" s="75"/>
      <c r="AD97" s="97">
        <v>7684.0044200000002</v>
      </c>
    </row>
    <row r="98" spans="1:30">
      <c r="A98" s="50"/>
      <c r="B98" s="72"/>
      <c r="C98" s="52"/>
      <c r="D98" s="52" t="s">
        <v>485</v>
      </c>
      <c r="E98" s="52"/>
      <c r="F98" s="52"/>
      <c r="G98" s="73" t="s">
        <v>596</v>
      </c>
      <c r="H98" s="74">
        <v>7684.0044200000002</v>
      </c>
      <c r="I98" s="75">
        <v>7684.0044200000002</v>
      </c>
      <c r="J98" s="75">
        <v>7684.0044200000002</v>
      </c>
      <c r="K98" s="75"/>
      <c r="L98" s="75"/>
      <c r="M98" s="75"/>
      <c r="N98" s="75"/>
      <c r="O98" s="74"/>
      <c r="P98" s="75"/>
      <c r="Q98" s="75"/>
      <c r="R98" s="75"/>
      <c r="S98" s="75"/>
      <c r="T98" s="75"/>
      <c r="U98" s="75"/>
      <c r="V98" s="75"/>
      <c r="W98" s="74"/>
      <c r="X98" s="75"/>
      <c r="Y98" s="75"/>
      <c r="Z98" s="75"/>
      <c r="AA98" s="75"/>
      <c r="AB98" s="75"/>
      <c r="AC98" s="75"/>
      <c r="AD98" s="97">
        <v>7684.0044200000002</v>
      </c>
    </row>
    <row r="99" spans="1:30">
      <c r="A99" s="50"/>
      <c r="B99" s="72"/>
      <c r="C99" s="52"/>
      <c r="D99" s="52"/>
      <c r="E99" s="52" t="s">
        <v>499</v>
      </c>
      <c r="F99" s="52"/>
      <c r="G99" s="73" t="s">
        <v>597</v>
      </c>
      <c r="H99" s="74">
        <v>7684.0044200000002</v>
      </c>
      <c r="I99" s="75">
        <v>7684.0044200000002</v>
      </c>
      <c r="J99" s="75">
        <v>7684.0044200000002</v>
      </c>
      <c r="K99" s="75"/>
      <c r="L99" s="75"/>
      <c r="M99" s="75"/>
      <c r="N99" s="75"/>
      <c r="O99" s="74"/>
      <c r="P99" s="75"/>
      <c r="Q99" s="75"/>
      <c r="R99" s="75"/>
      <c r="S99" s="75"/>
      <c r="T99" s="75"/>
      <c r="U99" s="75"/>
      <c r="V99" s="75"/>
      <c r="W99" s="74"/>
      <c r="X99" s="75"/>
      <c r="Y99" s="75"/>
      <c r="Z99" s="75"/>
      <c r="AA99" s="75"/>
      <c r="AB99" s="75"/>
      <c r="AC99" s="75"/>
      <c r="AD99" s="97">
        <v>7684.0044200000002</v>
      </c>
    </row>
    <row r="100" spans="1:30">
      <c r="A100" s="50"/>
      <c r="B100" s="72"/>
      <c r="C100" s="52" t="s">
        <v>448</v>
      </c>
      <c r="D100" s="52"/>
      <c r="E100" s="52"/>
      <c r="F100" s="52"/>
      <c r="G100" s="73" t="s">
        <v>598</v>
      </c>
      <c r="H100" s="74">
        <v>300.28005000000002</v>
      </c>
      <c r="I100" s="75">
        <v>300.28005000000002</v>
      </c>
      <c r="J100" s="75">
        <v>122.25318</v>
      </c>
      <c r="K100" s="75">
        <v>178.02687</v>
      </c>
      <c r="L100" s="75">
        <v>178.02687</v>
      </c>
      <c r="M100" s="75"/>
      <c r="N100" s="75"/>
      <c r="O100" s="74"/>
      <c r="P100" s="75"/>
      <c r="Q100" s="75"/>
      <c r="R100" s="75"/>
      <c r="S100" s="75"/>
      <c r="T100" s="75"/>
      <c r="U100" s="75"/>
      <c r="V100" s="75"/>
      <c r="W100" s="74"/>
      <c r="X100" s="75"/>
      <c r="Y100" s="75"/>
      <c r="Z100" s="75"/>
      <c r="AA100" s="75"/>
      <c r="AB100" s="75"/>
      <c r="AC100" s="75"/>
      <c r="AD100" s="97">
        <v>300.28005000000002</v>
      </c>
    </row>
    <row r="101" spans="1:30" ht="13.5" thickBot="1">
      <c r="A101" s="50"/>
      <c r="B101" s="85" t="s">
        <v>421</v>
      </c>
      <c r="C101" s="133"/>
      <c r="D101" s="133"/>
      <c r="E101" s="133"/>
      <c r="F101" s="133"/>
      <c r="G101" s="86" t="s">
        <v>599</v>
      </c>
      <c r="H101" s="87"/>
      <c r="I101" s="88"/>
      <c r="J101" s="88"/>
      <c r="K101" s="88"/>
      <c r="L101" s="88"/>
      <c r="M101" s="88"/>
      <c r="N101" s="88"/>
      <c r="O101" s="87">
        <v>113.28821000000001</v>
      </c>
      <c r="P101" s="88">
        <v>113.28821000000001</v>
      </c>
      <c r="Q101" s="88">
        <v>113.28821000000001</v>
      </c>
      <c r="R101" s="88">
        <v>113.28821000000001</v>
      </c>
      <c r="S101" s="88">
        <v>26.132660000000001</v>
      </c>
      <c r="T101" s="88">
        <v>87.155550000000005</v>
      </c>
      <c r="U101" s="88"/>
      <c r="V101" s="88"/>
      <c r="W101" s="87">
        <v>3.6806900000000002</v>
      </c>
      <c r="X101" s="88"/>
      <c r="Y101" s="88">
        <v>3.6806900000000002</v>
      </c>
      <c r="Z101" s="88"/>
      <c r="AA101" s="88">
        <v>3.6806900000000002</v>
      </c>
      <c r="AB101" s="88">
        <v>1.7889200000000001</v>
      </c>
      <c r="AC101" s="88">
        <v>1.89177</v>
      </c>
      <c r="AD101" s="89">
        <v>116.9689</v>
      </c>
    </row>
    <row r="102" spans="1:30" ht="13.5" thickBot="1">
      <c r="A102" s="50"/>
      <c r="B102" s="90" t="s">
        <v>422</v>
      </c>
      <c r="C102" s="91"/>
      <c r="D102" s="91"/>
      <c r="E102" s="91"/>
      <c r="F102" s="91"/>
      <c r="G102" s="91"/>
      <c r="H102" s="77">
        <v>242366.13722</v>
      </c>
      <c r="I102" s="92">
        <v>242366.13722</v>
      </c>
      <c r="J102" s="93">
        <v>65081.443239999993</v>
      </c>
      <c r="K102" s="93">
        <v>171192.35950000005</v>
      </c>
      <c r="L102" s="93">
        <v>170321.34757000004</v>
      </c>
      <c r="M102" s="93">
        <v>871.01193000000001</v>
      </c>
      <c r="N102" s="94">
        <v>6092.3344800000004</v>
      </c>
      <c r="O102" s="77">
        <v>227225.08168</v>
      </c>
      <c r="P102" s="92">
        <v>218514.03014999998</v>
      </c>
      <c r="Q102" s="93">
        <v>218514.03014999998</v>
      </c>
      <c r="R102" s="93">
        <v>218514.03014999998</v>
      </c>
      <c r="S102" s="93">
        <v>113329.88412</v>
      </c>
      <c r="T102" s="93">
        <v>105184.14602999999</v>
      </c>
      <c r="U102" s="93">
        <v>8711.0515300000006</v>
      </c>
      <c r="V102" s="94">
        <v>8711.0515300000006</v>
      </c>
      <c r="W102" s="77">
        <v>32266.581630000001</v>
      </c>
      <c r="X102" s="92">
        <v>15665.325049999999</v>
      </c>
      <c r="Y102" s="93">
        <v>16601.256580000001</v>
      </c>
      <c r="Z102" s="93">
        <v>1555.92698</v>
      </c>
      <c r="AA102" s="93">
        <v>15045.329599999999</v>
      </c>
      <c r="AB102" s="93">
        <v>3942.4687999999996</v>
      </c>
      <c r="AC102" s="93">
        <v>11102.8608</v>
      </c>
      <c r="AD102" s="96">
        <v>501857.80053000001</v>
      </c>
    </row>
    <row r="103" spans="1:30">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row>
    <row r="104" spans="1:30">
      <c r="A104" s="50"/>
      <c r="B104" s="50" t="s">
        <v>600</v>
      </c>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row>
    <row r="105" spans="1:30">
      <c r="A105" s="50"/>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row>
    <row r="106" spans="1:30">
      <c r="A106" s="50"/>
      <c r="B106" s="52" t="s">
        <v>601</v>
      </c>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row>
    <row r="107" spans="1:30">
      <c r="A107" s="50"/>
      <c r="B107" s="52" t="s">
        <v>602</v>
      </c>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row>
    <row r="108" spans="1:30">
      <c r="A108" s="50"/>
      <c r="B108" s="52" t="s">
        <v>603</v>
      </c>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row>
    <row r="109" spans="1:30">
      <c r="A109" s="50"/>
      <c r="B109" s="52" t="s">
        <v>604</v>
      </c>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row>
    <row r="110" spans="1:30" ht="22.5">
      <c r="A110" s="50"/>
      <c r="B110" s="52" t="s">
        <v>605</v>
      </c>
      <c r="C110" s="183" t="s">
        <v>606</v>
      </c>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row>
    <row r="111" spans="1:30" ht="258.75">
      <c r="A111" s="50"/>
      <c r="B111" s="52" t="s">
        <v>607</v>
      </c>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row>
    <row r="112" spans="1:30">
      <c r="A112" s="50"/>
      <c r="B112" s="52" t="s">
        <v>608</v>
      </c>
      <c r="C112" s="183" t="s">
        <v>609</v>
      </c>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row>
  </sheetData>
  <mergeCells count="12">
    <mergeCell ref="C112:AD112"/>
    <mergeCell ref="B1:G1"/>
    <mergeCell ref="B2:G2"/>
    <mergeCell ref="G3:G7"/>
    <mergeCell ref="B8:F8"/>
    <mergeCell ref="B105:AD105"/>
    <mergeCell ref="C106:AD106"/>
    <mergeCell ref="C107:AD107"/>
    <mergeCell ref="C108:AD108"/>
    <mergeCell ref="C109:AD109"/>
    <mergeCell ref="C110:AD110"/>
    <mergeCell ref="C111:AD111"/>
  </mergeCells>
  <pageMargins left="0.25" right="0.25" top="0.75" bottom="0.75" header="0.3" footer="0.3"/>
  <pageSetup paperSize="8" scale="50"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2482-8B35-4AD8-AC17-C24E1E3EFF52}">
  <dimension ref="A1:X39"/>
  <sheetViews>
    <sheetView topLeftCell="G9" workbookViewId="0">
      <selection activeCell="G6" sqref="G6"/>
    </sheetView>
  </sheetViews>
  <sheetFormatPr defaultColWidth="10.140625" defaultRowHeight="12.75"/>
  <cols>
    <col min="1" max="1" width="1.140625" style="51" customWidth="1"/>
    <col min="2" max="2" width="14.7109375" style="51" customWidth="1"/>
    <col min="3" max="3" width="6" style="51" customWidth="1"/>
    <col min="4" max="4" width="9" style="51" customWidth="1"/>
    <col min="5" max="5" width="10.28515625" style="51" customWidth="1"/>
    <col min="6" max="6" width="9.85546875" style="51" customWidth="1"/>
    <col min="7" max="7" width="61.140625" style="51" bestFit="1" customWidth="1"/>
    <col min="8" max="9" width="9.5703125" style="51" customWidth="1"/>
    <col min="10" max="10" width="7.7109375" style="51" customWidth="1"/>
    <col min="11" max="11" width="8.5703125" style="51" customWidth="1"/>
    <col min="12" max="12" width="6.140625" style="51" customWidth="1"/>
    <col min="13" max="13" width="9.5703125" style="51" customWidth="1"/>
    <col min="14" max="17" width="8.5703125" style="51" customWidth="1"/>
    <col min="18" max="18" width="5.85546875" style="51" customWidth="1"/>
    <col min="19" max="20" width="7.7109375" style="51" customWidth="1"/>
    <col min="21" max="21" width="7.28515625" style="51" customWidth="1"/>
    <col min="22" max="22" width="7.7109375" style="51" customWidth="1"/>
    <col min="23" max="23" width="7.28515625" style="51" customWidth="1"/>
    <col min="24" max="24" width="9.5703125" style="51" customWidth="1"/>
    <col min="25" max="16384" width="10.140625" style="51"/>
  </cols>
  <sheetData>
    <row r="1" spans="1:24">
      <c r="A1" s="50"/>
      <c r="B1" s="182" t="s">
        <v>193</v>
      </c>
      <c r="C1" s="182"/>
      <c r="D1" s="182"/>
      <c r="E1" s="182"/>
      <c r="F1" s="182"/>
      <c r="G1" s="182"/>
      <c r="H1" s="50"/>
      <c r="I1" s="50"/>
      <c r="J1" s="50"/>
      <c r="K1" s="50"/>
      <c r="L1" s="50"/>
      <c r="M1" s="50"/>
      <c r="N1" s="50"/>
      <c r="O1" s="50"/>
      <c r="P1" s="50"/>
      <c r="Q1" s="50"/>
      <c r="R1" s="50"/>
      <c r="S1" s="50"/>
      <c r="T1" s="50"/>
      <c r="U1" s="50"/>
      <c r="V1" s="50"/>
      <c r="W1" s="50"/>
      <c r="X1" s="50"/>
    </row>
    <row r="2" spans="1:24" ht="13.5" thickBot="1">
      <c r="A2" s="50"/>
      <c r="B2" s="183" t="str">
        <f>CONCATENATE("Currency: ","Rand (ZAR)")</f>
        <v>Currency: Rand (ZAR)</v>
      </c>
      <c r="C2" s="183"/>
      <c r="D2" s="183"/>
      <c r="E2" s="183"/>
      <c r="F2" s="183"/>
      <c r="G2" s="183"/>
      <c r="H2" s="50"/>
      <c r="I2" s="50"/>
      <c r="J2" s="50"/>
      <c r="K2" s="50"/>
      <c r="L2" s="50"/>
      <c r="M2" s="50"/>
      <c r="N2" s="50"/>
      <c r="O2" s="50"/>
      <c r="P2" s="50"/>
      <c r="Q2" s="50"/>
      <c r="R2" s="50"/>
      <c r="S2" s="50"/>
      <c r="T2" s="50"/>
      <c r="U2" s="50"/>
      <c r="V2" s="50"/>
      <c r="W2" s="50"/>
      <c r="X2" s="50"/>
    </row>
    <row r="3" spans="1:24" ht="13.5" thickBot="1">
      <c r="A3" s="50"/>
      <c r="B3" s="53"/>
      <c r="C3" s="54"/>
      <c r="D3" s="54"/>
      <c r="E3" s="54"/>
      <c r="F3" s="54"/>
      <c r="G3" s="184" t="s">
        <v>610</v>
      </c>
      <c r="H3" s="56" t="s">
        <v>611</v>
      </c>
      <c r="I3" s="57"/>
      <c r="J3" s="57"/>
      <c r="K3" s="57"/>
      <c r="L3" s="56" t="s">
        <v>612</v>
      </c>
      <c r="M3" s="56" t="s">
        <v>613</v>
      </c>
      <c r="N3" s="57"/>
      <c r="O3" s="57"/>
      <c r="P3" s="56" t="s">
        <v>614</v>
      </c>
      <c r="Q3" s="57"/>
      <c r="R3" s="57"/>
      <c r="S3" s="56" t="s">
        <v>615</v>
      </c>
      <c r="T3" s="57"/>
      <c r="U3" s="57"/>
      <c r="V3" s="57"/>
      <c r="W3" s="134"/>
      <c r="X3" s="107" t="s">
        <v>616</v>
      </c>
    </row>
    <row r="4" spans="1:24" ht="13.5" thickBot="1">
      <c r="A4" s="50"/>
      <c r="B4" s="59"/>
      <c r="C4" s="50"/>
      <c r="D4" s="50"/>
      <c r="E4" s="50"/>
      <c r="F4" s="50"/>
      <c r="G4" s="184"/>
      <c r="H4" s="60"/>
      <c r="I4" s="52" t="s">
        <v>617</v>
      </c>
      <c r="J4" s="52" t="s">
        <v>618</v>
      </c>
      <c r="K4" s="52" t="s">
        <v>619</v>
      </c>
      <c r="L4" s="60"/>
      <c r="M4" s="60"/>
      <c r="N4" s="52" t="s">
        <v>620</v>
      </c>
      <c r="O4" s="52" t="s">
        <v>621</v>
      </c>
      <c r="P4" s="60"/>
      <c r="Q4" s="52" t="s">
        <v>622</v>
      </c>
      <c r="R4" s="52" t="s">
        <v>623</v>
      </c>
      <c r="S4" s="60"/>
      <c r="T4" s="52" t="s">
        <v>624</v>
      </c>
      <c r="U4" s="52"/>
      <c r="V4" s="52"/>
      <c r="W4" s="135"/>
      <c r="X4" s="109"/>
    </row>
    <row r="5" spans="1:24">
      <c r="A5" s="50"/>
      <c r="B5" s="59"/>
      <c r="C5" s="50"/>
      <c r="D5" s="50"/>
      <c r="E5" s="50"/>
      <c r="F5" s="50"/>
      <c r="G5" s="184"/>
      <c r="H5" s="60"/>
      <c r="I5" s="52"/>
      <c r="J5" s="52"/>
      <c r="K5" s="52"/>
      <c r="L5" s="60"/>
      <c r="M5" s="60"/>
      <c r="N5" s="52"/>
      <c r="O5" s="52"/>
      <c r="P5" s="60"/>
      <c r="Q5" s="52"/>
      <c r="R5" s="52"/>
      <c r="S5" s="60"/>
      <c r="T5" s="52"/>
      <c r="U5" s="52" t="s">
        <v>625</v>
      </c>
      <c r="V5" s="52" t="s">
        <v>626</v>
      </c>
      <c r="W5" s="135" t="s">
        <v>627</v>
      </c>
      <c r="X5" s="109"/>
    </row>
    <row r="6" spans="1:24" ht="140.25">
      <c r="A6" s="50"/>
      <c r="B6" s="185" t="s">
        <v>194</v>
      </c>
      <c r="C6" s="185"/>
      <c r="D6" s="185"/>
      <c r="E6" s="185"/>
      <c r="F6" s="185"/>
      <c r="G6" s="62" t="s">
        <v>219</v>
      </c>
      <c r="H6" s="63" t="s">
        <v>628</v>
      </c>
      <c r="I6" s="64" t="s">
        <v>629</v>
      </c>
      <c r="J6" s="64" t="s">
        <v>630</v>
      </c>
      <c r="K6" s="64" t="s">
        <v>631</v>
      </c>
      <c r="L6" s="63" t="s">
        <v>632</v>
      </c>
      <c r="M6" s="63" t="s">
        <v>633</v>
      </c>
      <c r="N6" s="64" t="s">
        <v>634</v>
      </c>
      <c r="O6" s="64" t="s">
        <v>635</v>
      </c>
      <c r="P6" s="63" t="s">
        <v>636</v>
      </c>
      <c r="Q6" s="64" t="s">
        <v>637</v>
      </c>
      <c r="R6" s="64" t="s">
        <v>638</v>
      </c>
      <c r="S6" s="63" t="s">
        <v>639</v>
      </c>
      <c r="T6" s="64" t="s">
        <v>640</v>
      </c>
      <c r="U6" s="64" t="s">
        <v>641</v>
      </c>
      <c r="V6" s="64" t="s">
        <v>642</v>
      </c>
      <c r="W6" s="136" t="s">
        <v>643</v>
      </c>
      <c r="X6" s="109"/>
    </row>
    <row r="7" spans="1:24">
      <c r="A7" s="50"/>
      <c r="B7" s="66" t="s">
        <v>195</v>
      </c>
      <c r="C7" s="67"/>
      <c r="D7" s="67"/>
      <c r="E7" s="67"/>
      <c r="F7" s="67"/>
      <c r="G7" s="68" t="s">
        <v>220</v>
      </c>
      <c r="H7" s="69">
        <v>242365.90409999999</v>
      </c>
      <c r="I7" s="70">
        <v>236273.56961999999</v>
      </c>
      <c r="J7" s="70">
        <v>6092.3344800000004</v>
      </c>
      <c r="K7" s="70"/>
      <c r="L7" s="69">
        <v>0.23311999999999999</v>
      </c>
      <c r="M7" s="69"/>
      <c r="N7" s="70"/>
      <c r="O7" s="70"/>
      <c r="P7" s="69"/>
      <c r="Q7" s="70"/>
      <c r="R7" s="70"/>
      <c r="S7" s="69"/>
      <c r="T7" s="70"/>
      <c r="U7" s="70"/>
      <c r="V7" s="70"/>
      <c r="W7" s="84"/>
      <c r="X7" s="71">
        <v>242366.13721999998</v>
      </c>
    </row>
    <row r="8" spans="1:24">
      <c r="A8" s="50"/>
      <c r="B8" s="72"/>
      <c r="C8" s="52" t="s">
        <v>199</v>
      </c>
      <c r="D8" s="52"/>
      <c r="E8" s="52"/>
      <c r="F8" s="52"/>
      <c r="G8" s="73" t="s">
        <v>221</v>
      </c>
      <c r="H8" s="74">
        <v>242365.90409999999</v>
      </c>
      <c r="I8" s="75">
        <v>236273.56961999999</v>
      </c>
      <c r="J8" s="75">
        <v>6092.3344800000004</v>
      </c>
      <c r="K8" s="75"/>
      <c r="L8" s="74">
        <v>0.23311999999999999</v>
      </c>
      <c r="M8" s="74"/>
      <c r="N8" s="75"/>
      <c r="O8" s="75"/>
      <c r="P8" s="74"/>
      <c r="Q8" s="75"/>
      <c r="R8" s="75"/>
      <c r="S8" s="74"/>
      <c r="T8" s="75"/>
      <c r="U8" s="75"/>
      <c r="V8" s="75"/>
      <c r="W8" s="137"/>
      <c r="X8" s="113">
        <v>242366.13721999998</v>
      </c>
    </row>
    <row r="9" spans="1:24">
      <c r="A9" s="50"/>
      <c r="B9" s="72"/>
      <c r="C9" s="52"/>
      <c r="D9" s="52" t="s">
        <v>204</v>
      </c>
      <c r="E9" s="52"/>
      <c r="F9" s="52"/>
      <c r="G9" s="73" t="s">
        <v>222</v>
      </c>
      <c r="H9" s="74">
        <v>65081.443240000001</v>
      </c>
      <c r="I9" s="75">
        <v>65081.443240000001</v>
      </c>
      <c r="J9" s="75"/>
      <c r="K9" s="75"/>
      <c r="L9" s="74"/>
      <c r="M9" s="74"/>
      <c r="N9" s="75"/>
      <c r="O9" s="75"/>
      <c r="P9" s="74"/>
      <c r="Q9" s="75"/>
      <c r="R9" s="75"/>
      <c r="S9" s="74"/>
      <c r="T9" s="75"/>
      <c r="U9" s="75"/>
      <c r="V9" s="75"/>
      <c r="W9" s="137"/>
      <c r="X9" s="97">
        <v>65081.443240000001</v>
      </c>
    </row>
    <row r="10" spans="1:24">
      <c r="A10" s="50"/>
      <c r="B10" s="72"/>
      <c r="C10" s="52"/>
      <c r="D10" s="52" t="s">
        <v>205</v>
      </c>
      <c r="E10" s="52"/>
      <c r="F10" s="52"/>
      <c r="G10" s="73" t="s">
        <v>223</v>
      </c>
      <c r="H10" s="74">
        <v>171192.12638</v>
      </c>
      <c r="I10" s="75">
        <v>171192.12638</v>
      </c>
      <c r="J10" s="75"/>
      <c r="K10" s="75"/>
      <c r="L10" s="74">
        <v>0.23311999999999999</v>
      </c>
      <c r="M10" s="74"/>
      <c r="N10" s="75"/>
      <c r="O10" s="75"/>
      <c r="P10" s="74"/>
      <c r="Q10" s="75"/>
      <c r="R10" s="75"/>
      <c r="S10" s="74"/>
      <c r="T10" s="75"/>
      <c r="U10" s="75"/>
      <c r="V10" s="75"/>
      <c r="W10" s="137"/>
      <c r="X10" s="97">
        <v>171192.35949999999</v>
      </c>
    </row>
    <row r="11" spans="1:24">
      <c r="A11" s="50"/>
      <c r="B11" s="72"/>
      <c r="C11" s="52"/>
      <c r="D11" s="52"/>
      <c r="E11" s="52" t="s">
        <v>211</v>
      </c>
      <c r="F11" s="52"/>
      <c r="G11" s="73" t="s">
        <v>224</v>
      </c>
      <c r="H11" s="74">
        <v>170321.11444999999</v>
      </c>
      <c r="I11" s="75">
        <v>170321.11444999999</v>
      </c>
      <c r="J11" s="75"/>
      <c r="K11" s="75"/>
      <c r="L11" s="74">
        <v>0.23311999999999999</v>
      </c>
      <c r="M11" s="74"/>
      <c r="N11" s="75"/>
      <c r="O11" s="75"/>
      <c r="P11" s="74"/>
      <c r="Q11" s="75"/>
      <c r="R11" s="75"/>
      <c r="S11" s="74"/>
      <c r="T11" s="75"/>
      <c r="U11" s="75"/>
      <c r="V11" s="75"/>
      <c r="W11" s="137"/>
      <c r="X11" s="97">
        <v>170321.34756999998</v>
      </c>
    </row>
    <row r="12" spans="1:24">
      <c r="A12" s="50"/>
      <c r="B12" s="72"/>
      <c r="C12" s="52"/>
      <c r="D12" s="52"/>
      <c r="E12" s="52" t="s">
        <v>212</v>
      </c>
      <c r="F12" s="52"/>
      <c r="G12" s="73" t="s">
        <v>225</v>
      </c>
      <c r="H12" s="74">
        <v>871.01193000000001</v>
      </c>
      <c r="I12" s="75">
        <v>871.01193000000001</v>
      </c>
      <c r="J12" s="75"/>
      <c r="K12" s="75"/>
      <c r="L12" s="74"/>
      <c r="M12" s="74"/>
      <c r="N12" s="75"/>
      <c r="O12" s="75"/>
      <c r="P12" s="74"/>
      <c r="Q12" s="75"/>
      <c r="R12" s="75"/>
      <c r="S12" s="74"/>
      <c r="T12" s="75"/>
      <c r="U12" s="75"/>
      <c r="V12" s="75"/>
      <c r="W12" s="137"/>
      <c r="X12" s="97">
        <v>871.01193000000001</v>
      </c>
    </row>
    <row r="13" spans="1:24">
      <c r="A13" s="50"/>
      <c r="B13" s="72"/>
      <c r="C13" s="52"/>
      <c r="D13" s="52" t="s">
        <v>206</v>
      </c>
      <c r="E13" s="52"/>
      <c r="F13" s="52"/>
      <c r="G13" s="73" t="s">
        <v>226</v>
      </c>
      <c r="H13" s="74">
        <v>6092.3344800000004</v>
      </c>
      <c r="I13" s="75"/>
      <c r="J13" s="75">
        <v>6092.3344800000004</v>
      </c>
      <c r="K13" s="75"/>
      <c r="L13" s="74"/>
      <c r="M13" s="74"/>
      <c r="N13" s="75"/>
      <c r="O13" s="75"/>
      <c r="P13" s="74"/>
      <c r="Q13" s="75"/>
      <c r="R13" s="75"/>
      <c r="S13" s="74"/>
      <c r="T13" s="75"/>
      <c r="U13" s="75"/>
      <c r="V13" s="75"/>
      <c r="W13" s="137"/>
      <c r="X13" s="114">
        <v>6092.3344800000004</v>
      </c>
    </row>
    <row r="14" spans="1:24">
      <c r="A14" s="50"/>
      <c r="B14" s="66" t="s">
        <v>196</v>
      </c>
      <c r="C14" s="67"/>
      <c r="D14" s="67"/>
      <c r="E14" s="67"/>
      <c r="F14" s="67"/>
      <c r="G14" s="68" t="s">
        <v>227</v>
      </c>
      <c r="H14" s="69">
        <v>82783.140910000002</v>
      </c>
      <c r="I14" s="70"/>
      <c r="J14" s="70"/>
      <c r="K14" s="70">
        <v>82783.140910000002</v>
      </c>
      <c r="L14" s="69"/>
      <c r="M14" s="69">
        <v>135730.88932000002</v>
      </c>
      <c r="N14" s="70">
        <v>91038.848740000001</v>
      </c>
      <c r="O14" s="70">
        <v>44692.040580000001</v>
      </c>
      <c r="P14" s="69">
        <v>0.70942000000000005</v>
      </c>
      <c r="Q14" s="70"/>
      <c r="R14" s="70">
        <v>0.70942000000000005</v>
      </c>
      <c r="S14" s="69">
        <v>8710.3421200000012</v>
      </c>
      <c r="T14" s="70">
        <v>8710.3421200000012</v>
      </c>
      <c r="U14" s="70">
        <v>14.874470000000001</v>
      </c>
      <c r="V14" s="70">
        <v>8607.3067800000008</v>
      </c>
      <c r="W14" s="84">
        <v>88.160870000000003</v>
      </c>
      <c r="X14" s="71">
        <v>227225.08177000005</v>
      </c>
    </row>
    <row r="15" spans="1:24">
      <c r="A15" s="50"/>
      <c r="B15" s="72"/>
      <c r="C15" s="52" t="s">
        <v>200</v>
      </c>
      <c r="D15" s="52"/>
      <c r="E15" s="52"/>
      <c r="F15" s="52"/>
      <c r="G15" s="73" t="s">
        <v>228</v>
      </c>
      <c r="H15" s="74">
        <v>82783.140910000002</v>
      </c>
      <c r="I15" s="75"/>
      <c r="J15" s="75"/>
      <c r="K15" s="75">
        <v>82783.140910000002</v>
      </c>
      <c r="L15" s="74"/>
      <c r="M15" s="74">
        <v>135730.88932000002</v>
      </c>
      <c r="N15" s="75">
        <v>91038.848740000001</v>
      </c>
      <c r="O15" s="75">
        <v>44692.040580000001</v>
      </c>
      <c r="P15" s="74"/>
      <c r="Q15" s="75"/>
      <c r="R15" s="75"/>
      <c r="S15" s="74"/>
      <c r="T15" s="75"/>
      <c r="U15" s="75"/>
      <c r="V15" s="75"/>
      <c r="W15" s="137"/>
      <c r="X15" s="113">
        <v>218514.03023000003</v>
      </c>
    </row>
    <row r="16" spans="1:24">
      <c r="A16" s="50"/>
      <c r="B16" s="72"/>
      <c r="C16" s="52"/>
      <c r="D16" s="52" t="s">
        <v>207</v>
      </c>
      <c r="E16" s="52"/>
      <c r="F16" s="52"/>
      <c r="G16" s="73" t="s">
        <v>229</v>
      </c>
      <c r="H16" s="74">
        <v>82783.140910000002</v>
      </c>
      <c r="I16" s="75"/>
      <c r="J16" s="75"/>
      <c r="K16" s="75">
        <v>82783.140910000002</v>
      </c>
      <c r="L16" s="74"/>
      <c r="M16" s="74">
        <v>135730.88932000002</v>
      </c>
      <c r="N16" s="75">
        <v>91038.848740000001</v>
      </c>
      <c r="O16" s="75">
        <v>44692.040580000001</v>
      </c>
      <c r="P16" s="74"/>
      <c r="Q16" s="75"/>
      <c r="R16" s="75"/>
      <c r="S16" s="74"/>
      <c r="T16" s="75"/>
      <c r="U16" s="75"/>
      <c r="V16" s="75"/>
      <c r="W16" s="137"/>
      <c r="X16" s="97">
        <v>218514.03023000003</v>
      </c>
    </row>
    <row r="17" spans="1:24">
      <c r="A17" s="50"/>
      <c r="B17" s="72"/>
      <c r="C17" s="52"/>
      <c r="D17" s="52"/>
      <c r="E17" s="52" t="s">
        <v>213</v>
      </c>
      <c r="F17" s="52"/>
      <c r="G17" s="73" t="s">
        <v>230</v>
      </c>
      <c r="H17" s="74">
        <v>82783.140910000002</v>
      </c>
      <c r="I17" s="75"/>
      <c r="J17" s="75"/>
      <c r="K17" s="75">
        <v>82783.140910000002</v>
      </c>
      <c r="L17" s="74"/>
      <c r="M17" s="74">
        <v>135730.88932000002</v>
      </c>
      <c r="N17" s="75">
        <v>91038.848740000001</v>
      </c>
      <c r="O17" s="75">
        <v>44692.040580000001</v>
      </c>
      <c r="P17" s="74"/>
      <c r="Q17" s="75"/>
      <c r="R17" s="75"/>
      <c r="S17" s="74"/>
      <c r="T17" s="75"/>
      <c r="U17" s="75"/>
      <c r="V17" s="75"/>
      <c r="W17" s="137"/>
      <c r="X17" s="97">
        <v>218514.03023000003</v>
      </c>
    </row>
    <row r="18" spans="1:24">
      <c r="A18" s="50"/>
      <c r="B18" s="72"/>
      <c r="C18" s="52"/>
      <c r="D18" s="52"/>
      <c r="E18" s="52"/>
      <c r="F18" s="52" t="s">
        <v>216</v>
      </c>
      <c r="G18" s="73" t="s">
        <v>231</v>
      </c>
      <c r="H18" s="74">
        <v>64586.283640000001</v>
      </c>
      <c r="I18" s="75"/>
      <c r="J18" s="75"/>
      <c r="K18" s="75">
        <v>64586.283640000001</v>
      </c>
      <c r="L18" s="74"/>
      <c r="M18" s="74">
        <v>48743.600509999997</v>
      </c>
      <c r="N18" s="75">
        <v>40340.090329999999</v>
      </c>
      <c r="O18" s="75">
        <v>8403.5101799999993</v>
      </c>
      <c r="P18" s="74"/>
      <c r="Q18" s="75"/>
      <c r="R18" s="75"/>
      <c r="S18" s="74"/>
      <c r="T18" s="75"/>
      <c r="U18" s="75"/>
      <c r="V18" s="75"/>
      <c r="W18" s="137"/>
      <c r="X18" s="97">
        <v>113329.88415</v>
      </c>
    </row>
    <row r="19" spans="1:24">
      <c r="A19" s="50"/>
      <c r="B19" s="72"/>
      <c r="C19" s="52"/>
      <c r="D19" s="52"/>
      <c r="E19" s="52"/>
      <c r="F19" s="52" t="s">
        <v>217</v>
      </c>
      <c r="G19" s="73" t="s">
        <v>232</v>
      </c>
      <c r="H19" s="74">
        <v>18196.85727</v>
      </c>
      <c r="I19" s="75"/>
      <c r="J19" s="75"/>
      <c r="K19" s="75">
        <v>18196.85727</v>
      </c>
      <c r="L19" s="74"/>
      <c r="M19" s="74">
        <v>86987.288809999998</v>
      </c>
      <c r="N19" s="75">
        <v>50698.758410000002</v>
      </c>
      <c r="O19" s="75">
        <v>36288.530400000003</v>
      </c>
      <c r="P19" s="74"/>
      <c r="Q19" s="75"/>
      <c r="R19" s="75"/>
      <c r="S19" s="74"/>
      <c r="T19" s="75"/>
      <c r="U19" s="75"/>
      <c r="V19" s="75"/>
      <c r="W19" s="137"/>
      <c r="X19" s="97">
        <v>105184.14608000001</v>
      </c>
    </row>
    <row r="20" spans="1:24">
      <c r="A20" s="50"/>
      <c r="B20" s="72"/>
      <c r="C20" s="52" t="s">
        <v>201</v>
      </c>
      <c r="D20" s="52"/>
      <c r="E20" s="52"/>
      <c r="F20" s="52"/>
      <c r="G20" s="73" t="s">
        <v>233</v>
      </c>
      <c r="H20" s="74"/>
      <c r="I20" s="75"/>
      <c r="J20" s="75"/>
      <c r="K20" s="75"/>
      <c r="L20" s="74"/>
      <c r="M20" s="74"/>
      <c r="N20" s="75"/>
      <c r="O20" s="75"/>
      <c r="P20" s="74">
        <v>0.70942000000000005</v>
      </c>
      <c r="Q20" s="75"/>
      <c r="R20" s="75">
        <v>0.70942000000000005</v>
      </c>
      <c r="S20" s="74">
        <v>8710.3421200000012</v>
      </c>
      <c r="T20" s="75">
        <v>8710.3421200000012</v>
      </c>
      <c r="U20" s="75">
        <v>14.874470000000001</v>
      </c>
      <c r="V20" s="75">
        <v>8607.3067800000008</v>
      </c>
      <c r="W20" s="137">
        <v>88.160870000000003</v>
      </c>
      <c r="X20" s="97">
        <v>8711.0515400000004</v>
      </c>
    </row>
    <row r="21" spans="1:24">
      <c r="A21" s="50"/>
      <c r="B21" s="72"/>
      <c r="C21" s="52"/>
      <c r="D21" s="52" t="s">
        <v>208</v>
      </c>
      <c r="E21" s="52"/>
      <c r="F21" s="52"/>
      <c r="G21" s="73" t="s">
        <v>234</v>
      </c>
      <c r="H21" s="74"/>
      <c r="I21" s="75"/>
      <c r="J21" s="75"/>
      <c r="K21" s="75"/>
      <c r="L21" s="74"/>
      <c r="M21" s="74"/>
      <c r="N21" s="75"/>
      <c r="O21" s="75"/>
      <c r="P21" s="74">
        <v>0.70942000000000005</v>
      </c>
      <c r="Q21" s="75"/>
      <c r="R21" s="75">
        <v>0.70942000000000005</v>
      </c>
      <c r="S21" s="74">
        <v>8710.3421200000012</v>
      </c>
      <c r="T21" s="75">
        <v>8710.3421200000012</v>
      </c>
      <c r="U21" s="75">
        <v>14.874470000000001</v>
      </c>
      <c r="V21" s="75">
        <v>8607.3067800000008</v>
      </c>
      <c r="W21" s="137">
        <v>88.160870000000003</v>
      </c>
      <c r="X21" s="114">
        <v>8711.0515400000004</v>
      </c>
    </row>
    <row r="22" spans="1:24">
      <c r="A22" s="50"/>
      <c r="B22" s="66" t="s">
        <v>197</v>
      </c>
      <c r="C22" s="67"/>
      <c r="D22" s="67"/>
      <c r="E22" s="67"/>
      <c r="F22" s="67"/>
      <c r="G22" s="68" t="s">
        <v>235</v>
      </c>
      <c r="H22" s="69"/>
      <c r="I22" s="70"/>
      <c r="J22" s="70"/>
      <c r="K22" s="70"/>
      <c r="L22" s="69"/>
      <c r="M22" s="69"/>
      <c r="N22" s="70"/>
      <c r="O22" s="70"/>
      <c r="P22" s="69">
        <v>32266.58165</v>
      </c>
      <c r="Q22" s="70">
        <v>32266.58165</v>
      </c>
      <c r="R22" s="70"/>
      <c r="S22" s="69"/>
      <c r="T22" s="70"/>
      <c r="U22" s="70"/>
      <c r="V22" s="70"/>
      <c r="W22" s="84"/>
      <c r="X22" s="71">
        <v>32266.58165</v>
      </c>
    </row>
    <row r="23" spans="1:24">
      <c r="A23" s="50"/>
      <c r="B23" s="72"/>
      <c r="C23" s="52" t="s">
        <v>202</v>
      </c>
      <c r="D23" s="52"/>
      <c r="E23" s="52"/>
      <c r="F23" s="52"/>
      <c r="G23" s="73" t="s">
        <v>236</v>
      </c>
      <c r="H23" s="74"/>
      <c r="I23" s="75"/>
      <c r="J23" s="75"/>
      <c r="K23" s="75"/>
      <c r="L23" s="74"/>
      <c r="M23" s="74"/>
      <c r="N23" s="75"/>
      <c r="O23" s="75"/>
      <c r="P23" s="74">
        <v>15665.325049999999</v>
      </c>
      <c r="Q23" s="75">
        <v>15665.325049999999</v>
      </c>
      <c r="R23" s="75"/>
      <c r="S23" s="74"/>
      <c r="T23" s="75"/>
      <c r="U23" s="75"/>
      <c r="V23" s="75"/>
      <c r="W23" s="137"/>
      <c r="X23" s="113">
        <v>15665.325049999999</v>
      </c>
    </row>
    <row r="24" spans="1:24">
      <c r="A24" s="50"/>
      <c r="B24" s="72"/>
      <c r="C24" s="52" t="s">
        <v>203</v>
      </c>
      <c r="D24" s="52"/>
      <c r="E24" s="52"/>
      <c r="F24" s="52"/>
      <c r="G24" s="73" t="s">
        <v>237</v>
      </c>
      <c r="H24" s="74"/>
      <c r="I24" s="75"/>
      <c r="J24" s="75"/>
      <c r="K24" s="75"/>
      <c r="L24" s="74"/>
      <c r="M24" s="74"/>
      <c r="N24" s="75"/>
      <c r="O24" s="75"/>
      <c r="P24" s="74">
        <v>16601.256600000001</v>
      </c>
      <c r="Q24" s="75">
        <v>16601.256600000001</v>
      </c>
      <c r="R24" s="75"/>
      <c r="S24" s="74"/>
      <c r="T24" s="75"/>
      <c r="U24" s="75"/>
      <c r="V24" s="75"/>
      <c r="W24" s="137"/>
      <c r="X24" s="97">
        <v>16601.256600000001</v>
      </c>
    </row>
    <row r="25" spans="1:24">
      <c r="A25" s="50"/>
      <c r="B25" s="72"/>
      <c r="C25" s="52"/>
      <c r="D25" s="52" t="s">
        <v>209</v>
      </c>
      <c r="E25" s="52"/>
      <c r="F25" s="52"/>
      <c r="G25" s="73" t="s">
        <v>238</v>
      </c>
      <c r="H25" s="74"/>
      <c r="I25" s="75"/>
      <c r="J25" s="75"/>
      <c r="K25" s="75"/>
      <c r="L25" s="74"/>
      <c r="M25" s="74"/>
      <c r="N25" s="75"/>
      <c r="O25" s="75"/>
      <c r="P25" s="74">
        <v>1555.9269999999999</v>
      </c>
      <c r="Q25" s="75">
        <v>1555.9269999999999</v>
      </c>
      <c r="R25" s="75"/>
      <c r="S25" s="74"/>
      <c r="T25" s="75"/>
      <c r="U25" s="75"/>
      <c r="V25" s="75"/>
      <c r="W25" s="137"/>
      <c r="X25" s="97">
        <v>1555.9269999999999</v>
      </c>
    </row>
    <row r="26" spans="1:24">
      <c r="A26" s="50"/>
      <c r="B26" s="72"/>
      <c r="C26" s="52"/>
      <c r="D26" s="52" t="s">
        <v>210</v>
      </c>
      <c r="E26" s="52"/>
      <c r="F26" s="52"/>
      <c r="G26" s="73" t="s">
        <v>239</v>
      </c>
      <c r="H26" s="74"/>
      <c r="I26" s="75"/>
      <c r="J26" s="75"/>
      <c r="K26" s="75"/>
      <c r="L26" s="74"/>
      <c r="M26" s="74"/>
      <c r="N26" s="75"/>
      <c r="O26" s="75"/>
      <c r="P26" s="74">
        <v>15045.329600000001</v>
      </c>
      <c r="Q26" s="75">
        <v>15045.329600000001</v>
      </c>
      <c r="R26" s="75"/>
      <c r="S26" s="74"/>
      <c r="T26" s="75"/>
      <c r="U26" s="75"/>
      <c r="V26" s="75"/>
      <c r="W26" s="137"/>
      <c r="X26" s="97">
        <v>15045.329600000001</v>
      </c>
    </row>
    <row r="27" spans="1:24">
      <c r="A27" s="50"/>
      <c r="B27" s="72"/>
      <c r="C27" s="52"/>
      <c r="D27" s="52"/>
      <c r="E27" s="52" t="s">
        <v>214</v>
      </c>
      <c r="F27" s="52"/>
      <c r="G27" s="73" t="s">
        <v>240</v>
      </c>
      <c r="H27" s="74"/>
      <c r="I27" s="75"/>
      <c r="J27" s="75"/>
      <c r="K27" s="75"/>
      <c r="L27" s="74"/>
      <c r="M27" s="74"/>
      <c r="N27" s="75"/>
      <c r="O27" s="75"/>
      <c r="P27" s="74">
        <v>3942.4688200000001</v>
      </c>
      <c r="Q27" s="75">
        <v>3942.4688200000001</v>
      </c>
      <c r="R27" s="75"/>
      <c r="S27" s="74"/>
      <c r="T27" s="75"/>
      <c r="U27" s="75"/>
      <c r="V27" s="75"/>
      <c r="W27" s="137"/>
      <c r="X27" s="97">
        <v>3942.4688200000001</v>
      </c>
    </row>
    <row r="28" spans="1:24" ht="13.5" thickBot="1">
      <c r="A28" s="50"/>
      <c r="B28" s="79"/>
      <c r="C28" s="80"/>
      <c r="D28" s="80"/>
      <c r="E28" s="80" t="s">
        <v>215</v>
      </c>
      <c r="F28" s="80"/>
      <c r="G28" s="81" t="s">
        <v>241</v>
      </c>
      <c r="H28" s="82"/>
      <c r="I28" s="83"/>
      <c r="J28" s="83"/>
      <c r="K28" s="83"/>
      <c r="L28" s="82"/>
      <c r="M28" s="82"/>
      <c r="N28" s="83"/>
      <c r="O28" s="83"/>
      <c r="P28" s="82">
        <v>11102.860780000001</v>
      </c>
      <c r="Q28" s="83">
        <v>11102.860780000001</v>
      </c>
      <c r="R28" s="83"/>
      <c r="S28" s="82"/>
      <c r="T28" s="83"/>
      <c r="U28" s="83"/>
      <c r="V28" s="83"/>
      <c r="W28" s="138"/>
      <c r="X28" s="98">
        <v>11102.860780000001</v>
      </c>
    </row>
    <row r="29" spans="1:24" ht="13.5" thickBot="1">
      <c r="A29" s="50"/>
      <c r="B29" s="90" t="s">
        <v>198</v>
      </c>
      <c r="C29" s="91"/>
      <c r="D29" s="91"/>
      <c r="E29" s="91"/>
      <c r="F29" s="91"/>
      <c r="G29" s="91"/>
      <c r="H29" s="77">
        <v>325149.04501</v>
      </c>
      <c r="I29" s="92">
        <v>236273.56961999999</v>
      </c>
      <c r="J29" s="93">
        <v>6092.3344800000004</v>
      </c>
      <c r="K29" s="94">
        <v>82783.140910000002</v>
      </c>
      <c r="L29" s="77">
        <v>0.23311999999999999</v>
      </c>
      <c r="M29" s="77">
        <v>135730.88932000002</v>
      </c>
      <c r="N29" s="92">
        <v>91038.848740000001</v>
      </c>
      <c r="O29" s="94">
        <v>44692.040580000001</v>
      </c>
      <c r="P29" s="77">
        <v>32267.291069999999</v>
      </c>
      <c r="Q29" s="92">
        <v>32266.58165</v>
      </c>
      <c r="R29" s="94">
        <v>0.70942000000000005</v>
      </c>
      <c r="S29" s="77">
        <v>8710.3421200000012</v>
      </c>
      <c r="T29" s="92">
        <v>8710.3421200000012</v>
      </c>
      <c r="U29" s="93">
        <v>14.874470000000001</v>
      </c>
      <c r="V29" s="93">
        <v>8607.3067800000008</v>
      </c>
      <c r="W29" s="95">
        <v>88.160870000000003</v>
      </c>
      <c r="X29" s="96">
        <v>501857.80063999997</v>
      </c>
    </row>
    <row r="30" spans="1:24">
      <c r="A30" s="50"/>
      <c r="B30" s="50"/>
      <c r="C30" s="50"/>
      <c r="D30" s="50"/>
      <c r="E30" s="50"/>
      <c r="F30" s="50"/>
      <c r="G30" s="50"/>
      <c r="H30" s="50"/>
      <c r="I30" s="50"/>
      <c r="J30" s="50"/>
      <c r="K30" s="50"/>
      <c r="L30" s="50"/>
      <c r="M30" s="50"/>
      <c r="N30" s="50"/>
      <c r="O30" s="50"/>
      <c r="P30" s="50"/>
      <c r="Q30" s="50"/>
      <c r="R30" s="50"/>
      <c r="S30" s="50"/>
      <c r="T30" s="50"/>
      <c r="U30" s="50"/>
      <c r="V30" s="50"/>
      <c r="W30" s="50"/>
      <c r="X30" s="50"/>
    </row>
    <row r="31" spans="1:24">
      <c r="A31" s="50"/>
      <c r="B31" s="50" t="s">
        <v>600</v>
      </c>
      <c r="C31" s="50"/>
      <c r="D31" s="50"/>
      <c r="E31" s="50"/>
      <c r="F31" s="50"/>
      <c r="G31" s="50"/>
      <c r="H31" s="50"/>
      <c r="I31" s="50"/>
      <c r="J31" s="50"/>
      <c r="K31" s="50"/>
      <c r="L31" s="50"/>
      <c r="M31" s="50"/>
      <c r="N31" s="50"/>
      <c r="O31" s="50"/>
      <c r="P31" s="50"/>
      <c r="Q31" s="50"/>
      <c r="R31" s="50"/>
      <c r="S31" s="50"/>
      <c r="T31" s="50"/>
      <c r="U31" s="50"/>
      <c r="V31" s="50"/>
      <c r="W31" s="50"/>
      <c r="X31" s="50"/>
    </row>
    <row r="32" spans="1:24">
      <c r="A32" s="50"/>
      <c r="B32" s="195"/>
      <c r="C32" s="195"/>
      <c r="D32" s="195"/>
      <c r="E32" s="195"/>
      <c r="F32" s="195"/>
      <c r="G32" s="195"/>
      <c r="H32" s="195"/>
      <c r="I32" s="195"/>
      <c r="J32" s="195"/>
      <c r="K32" s="195"/>
      <c r="L32" s="195"/>
      <c r="M32" s="195"/>
      <c r="N32" s="195"/>
      <c r="O32" s="195"/>
      <c r="P32" s="195"/>
      <c r="Q32" s="195"/>
      <c r="R32" s="195"/>
      <c r="S32" s="195"/>
      <c r="T32" s="195"/>
      <c r="U32" s="195"/>
      <c r="V32" s="195"/>
      <c r="W32" s="195"/>
      <c r="X32" s="195"/>
    </row>
    <row r="33" spans="1:24">
      <c r="A33" s="50"/>
      <c r="B33" s="52" t="s">
        <v>601</v>
      </c>
      <c r="C33" s="183"/>
      <c r="D33" s="183"/>
      <c r="E33" s="183"/>
      <c r="F33" s="183"/>
      <c r="G33" s="183"/>
      <c r="H33" s="183"/>
      <c r="I33" s="183"/>
      <c r="J33" s="183"/>
      <c r="K33" s="183"/>
      <c r="L33" s="183"/>
      <c r="M33" s="183"/>
      <c r="N33" s="183"/>
      <c r="O33" s="183"/>
      <c r="P33" s="183"/>
      <c r="Q33" s="183"/>
      <c r="R33" s="183"/>
      <c r="S33" s="183"/>
      <c r="T33" s="183"/>
      <c r="U33" s="183"/>
      <c r="V33" s="183"/>
      <c r="W33" s="183"/>
      <c r="X33" s="183"/>
    </row>
    <row r="34" spans="1:24">
      <c r="A34" s="50"/>
      <c r="B34" s="52" t="s">
        <v>602</v>
      </c>
      <c r="C34" s="183"/>
      <c r="D34" s="183"/>
      <c r="E34" s="183"/>
      <c r="F34" s="183"/>
      <c r="G34" s="183"/>
      <c r="H34" s="183"/>
      <c r="I34" s="183"/>
      <c r="J34" s="183"/>
      <c r="K34" s="183"/>
      <c r="L34" s="183"/>
      <c r="M34" s="183"/>
      <c r="N34" s="183"/>
      <c r="O34" s="183"/>
      <c r="P34" s="183"/>
      <c r="Q34" s="183"/>
      <c r="R34" s="183"/>
      <c r="S34" s="183"/>
      <c r="T34" s="183"/>
      <c r="U34" s="183"/>
      <c r="V34" s="183"/>
      <c r="W34" s="183"/>
      <c r="X34" s="183"/>
    </row>
    <row r="35" spans="1:24">
      <c r="A35" s="50"/>
      <c r="B35" s="52" t="s">
        <v>603</v>
      </c>
      <c r="C35" s="183"/>
      <c r="D35" s="183"/>
      <c r="E35" s="183"/>
      <c r="F35" s="183"/>
      <c r="G35" s="183"/>
      <c r="H35" s="183"/>
      <c r="I35" s="183"/>
      <c r="J35" s="183"/>
      <c r="K35" s="183"/>
      <c r="L35" s="183"/>
      <c r="M35" s="183"/>
      <c r="N35" s="183"/>
      <c r="O35" s="183"/>
      <c r="P35" s="183"/>
      <c r="Q35" s="183"/>
      <c r="R35" s="183"/>
      <c r="S35" s="183"/>
      <c r="T35" s="183"/>
      <c r="U35" s="183"/>
      <c r="V35" s="183"/>
      <c r="W35" s="183"/>
      <c r="X35" s="183"/>
    </row>
    <row r="36" spans="1:24">
      <c r="A36" s="50"/>
      <c r="B36" s="52" t="s">
        <v>604</v>
      </c>
      <c r="C36" s="183"/>
      <c r="D36" s="183"/>
      <c r="E36" s="183"/>
      <c r="F36" s="183"/>
      <c r="G36" s="183"/>
      <c r="H36" s="183"/>
      <c r="I36" s="183"/>
      <c r="J36" s="183"/>
      <c r="K36" s="183"/>
      <c r="L36" s="183"/>
      <c r="M36" s="183"/>
      <c r="N36" s="183"/>
      <c r="O36" s="183"/>
      <c r="P36" s="183"/>
      <c r="Q36" s="183"/>
      <c r="R36" s="183"/>
      <c r="S36" s="183"/>
      <c r="T36" s="183"/>
      <c r="U36" s="183"/>
      <c r="V36" s="183"/>
      <c r="W36" s="183"/>
      <c r="X36" s="183"/>
    </row>
    <row r="37" spans="1:24" ht="22.5">
      <c r="A37" s="50"/>
      <c r="B37" s="52" t="s">
        <v>605</v>
      </c>
      <c r="C37" s="183" t="s">
        <v>606</v>
      </c>
      <c r="D37" s="183"/>
      <c r="E37" s="183"/>
      <c r="F37" s="183"/>
      <c r="G37" s="183"/>
      <c r="H37" s="183"/>
      <c r="I37" s="183"/>
      <c r="J37" s="183"/>
      <c r="K37" s="183"/>
      <c r="L37" s="183"/>
      <c r="M37" s="183"/>
      <c r="N37" s="183"/>
      <c r="O37" s="183"/>
      <c r="P37" s="183"/>
      <c r="Q37" s="183"/>
      <c r="R37" s="183"/>
      <c r="S37" s="183"/>
      <c r="T37" s="183"/>
      <c r="U37" s="183"/>
      <c r="V37" s="183"/>
      <c r="W37" s="183"/>
      <c r="X37" s="183"/>
    </row>
    <row r="38" spans="1:24" ht="258.75">
      <c r="A38" s="50"/>
      <c r="B38" s="52" t="s">
        <v>607</v>
      </c>
      <c r="C38" s="195"/>
      <c r="D38" s="195"/>
      <c r="E38" s="195"/>
      <c r="F38" s="195"/>
      <c r="G38" s="195"/>
      <c r="H38" s="195"/>
      <c r="I38" s="195"/>
      <c r="J38" s="195"/>
      <c r="K38" s="195"/>
      <c r="L38" s="195"/>
      <c r="M38" s="195"/>
      <c r="N38" s="195"/>
      <c r="O38" s="195"/>
      <c r="P38" s="195"/>
      <c r="Q38" s="195"/>
      <c r="R38" s="195"/>
      <c r="S38" s="195"/>
      <c r="T38" s="195"/>
      <c r="U38" s="195"/>
      <c r="V38" s="195"/>
      <c r="W38" s="195"/>
      <c r="X38" s="195"/>
    </row>
    <row r="39" spans="1:24">
      <c r="A39" s="50"/>
      <c r="B39" s="52" t="s">
        <v>608</v>
      </c>
      <c r="C39" s="183" t="s">
        <v>609</v>
      </c>
      <c r="D39" s="183"/>
      <c r="E39" s="183"/>
      <c r="F39" s="183"/>
      <c r="G39" s="183"/>
      <c r="H39" s="183"/>
      <c r="I39" s="183"/>
      <c r="J39" s="183"/>
      <c r="K39" s="183"/>
      <c r="L39" s="183"/>
      <c r="M39" s="183"/>
      <c r="N39" s="183"/>
      <c r="O39" s="183"/>
      <c r="P39" s="183"/>
      <c r="Q39" s="183"/>
      <c r="R39" s="183"/>
      <c r="S39" s="183"/>
      <c r="T39" s="183"/>
      <c r="U39" s="183"/>
      <c r="V39" s="183"/>
      <c r="W39" s="183"/>
      <c r="X39" s="183"/>
    </row>
  </sheetData>
  <mergeCells count="12">
    <mergeCell ref="C39:X39"/>
    <mergeCell ref="B1:G1"/>
    <mergeCell ref="B2:G2"/>
    <mergeCell ref="G3:G5"/>
    <mergeCell ref="B6:F6"/>
    <mergeCell ref="B32:X32"/>
    <mergeCell ref="C33:X33"/>
    <mergeCell ref="C34:X34"/>
    <mergeCell ref="C35:X35"/>
    <mergeCell ref="C36:X36"/>
    <mergeCell ref="C37:X37"/>
    <mergeCell ref="C38:X38"/>
  </mergeCells>
  <pageMargins left="0.7" right="0.7" top="0.75" bottom="0.75" header="0.39" footer="0.39"/>
  <pageSetup paperSize="9"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35CE-051E-4B6C-980E-97532C89F285}">
  <dimension ref="A1:AY111"/>
  <sheetViews>
    <sheetView tabSelected="1" workbookViewId="0">
      <selection activeCell="H4" sqref="H4"/>
    </sheetView>
  </sheetViews>
  <sheetFormatPr defaultColWidth="10.140625" defaultRowHeight="12.75"/>
  <cols>
    <col min="1" max="1" width="1.140625" style="51" customWidth="1"/>
    <col min="2" max="2" width="14.7109375" style="51" customWidth="1"/>
    <col min="3" max="3" width="7.85546875" style="51" customWidth="1"/>
    <col min="4" max="4" width="9" style="51" customWidth="1"/>
    <col min="5" max="5" width="10.42578125" style="51" customWidth="1"/>
    <col min="6" max="6" width="11.7109375" style="51" customWidth="1"/>
    <col min="7" max="7" width="58.42578125" style="51" bestFit="1" customWidth="1"/>
    <col min="8" max="9" width="9.5703125" style="51" customWidth="1"/>
    <col min="10" max="11" width="7.7109375" style="51" customWidth="1"/>
    <col min="12" max="12" width="9.5703125" style="51" customWidth="1"/>
    <col min="13" max="13" width="8.5703125" style="51" customWidth="1"/>
    <col min="14" max="14" width="7.28515625" style="51" customWidth="1"/>
    <col min="15" max="15" width="8.85546875" style="51" customWidth="1"/>
    <col min="16" max="16" width="7.7109375" style="51" customWidth="1"/>
    <col min="17" max="17" width="7.28515625" style="51" customWidth="1"/>
    <col min="18" max="18" width="8.85546875" style="51" customWidth="1"/>
    <col min="19" max="19" width="8.5703125" style="51" customWidth="1"/>
    <col min="20" max="20" width="9.5703125" style="51" customWidth="1"/>
    <col min="21" max="22" width="8.5703125" style="51" customWidth="1"/>
    <col min="23" max="23" width="8.85546875" style="51" customWidth="1"/>
    <col min="24" max="25" width="9.5703125" style="51" customWidth="1"/>
    <col min="26" max="28" width="8.5703125" style="51" customWidth="1"/>
    <col min="29" max="29" width="10.140625" style="51" customWidth="1"/>
    <col min="30" max="35" width="8.5703125" style="51" customWidth="1"/>
    <col min="36" max="36" width="10.140625" style="51" customWidth="1"/>
    <col min="37" max="37" width="8.5703125" style="51" customWidth="1"/>
    <col min="38" max="39" width="7.28515625" style="51" customWidth="1"/>
    <col min="40" max="40" width="8.85546875" style="51" customWidth="1"/>
    <col min="41" max="43" width="7.7109375" style="51" customWidth="1"/>
    <col min="44" max="44" width="8.85546875" style="51" customWidth="1"/>
    <col min="45" max="45" width="7.7109375" style="51" customWidth="1"/>
    <col min="46" max="46" width="5.42578125" style="51" customWidth="1"/>
    <col min="47" max="47" width="8.5703125" style="51" customWidth="1"/>
    <col min="48" max="48" width="7.7109375" style="51" customWidth="1"/>
    <col min="49" max="49" width="8.5703125" style="51" customWidth="1"/>
    <col min="50" max="50" width="7.85546875" style="51" customWidth="1"/>
    <col min="51" max="51" width="9.5703125" style="51" customWidth="1"/>
    <col min="52" max="16384" width="10.140625" style="51"/>
  </cols>
  <sheetData>
    <row r="1" spans="1:51">
      <c r="A1" s="50"/>
      <c r="B1" s="182" t="s">
        <v>193</v>
      </c>
      <c r="C1" s="182"/>
      <c r="D1" s="182"/>
      <c r="E1" s="182"/>
      <c r="F1" s="182"/>
      <c r="G1" s="182"/>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row>
    <row r="2" spans="1:51" ht="13.5" thickBot="1">
      <c r="A2" s="50"/>
      <c r="B2" s="183" t="str">
        <f>CONCATENATE("Currency: ","Rand (ZAR)")</f>
        <v>Currency: Rand (ZAR)</v>
      </c>
      <c r="C2" s="183"/>
      <c r="D2" s="183"/>
      <c r="E2" s="183"/>
      <c r="F2" s="183"/>
      <c r="G2" s="18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row>
    <row r="3" spans="1:51" ht="13.5" thickBot="1">
      <c r="A3" s="50"/>
      <c r="B3" s="53"/>
      <c r="C3" s="54"/>
      <c r="D3" s="54"/>
      <c r="E3" s="54"/>
      <c r="F3" s="54"/>
      <c r="G3" s="184" t="s">
        <v>644</v>
      </c>
      <c r="H3" s="56" t="s">
        <v>645</v>
      </c>
      <c r="I3" s="57"/>
      <c r="J3" s="57"/>
      <c r="K3" s="57"/>
      <c r="L3" s="57"/>
      <c r="M3" s="57"/>
      <c r="N3" s="57"/>
      <c r="O3" s="57"/>
      <c r="P3" s="57"/>
      <c r="Q3" s="57"/>
      <c r="R3" s="57"/>
      <c r="S3" s="56" t="s">
        <v>646</v>
      </c>
      <c r="T3" s="56" t="s">
        <v>647</v>
      </c>
      <c r="U3" s="57"/>
      <c r="V3" s="57"/>
      <c r="W3" s="57"/>
      <c r="X3" s="57"/>
      <c r="Y3" s="57"/>
      <c r="Z3" s="57"/>
      <c r="AA3" s="57"/>
      <c r="AB3" s="57"/>
      <c r="AC3" s="57"/>
      <c r="AD3" s="57"/>
      <c r="AE3" s="57"/>
      <c r="AF3" s="57"/>
      <c r="AG3" s="57"/>
      <c r="AH3" s="57"/>
      <c r="AI3" s="57"/>
      <c r="AJ3" s="57"/>
      <c r="AK3" s="57"/>
      <c r="AL3" s="57"/>
      <c r="AM3" s="57"/>
      <c r="AN3" s="57"/>
      <c r="AO3" s="57"/>
      <c r="AP3" s="57"/>
      <c r="AQ3" s="57"/>
      <c r="AR3" s="57"/>
      <c r="AS3" s="57"/>
      <c r="AT3" s="56" t="s">
        <v>648</v>
      </c>
      <c r="AU3" s="56" t="s">
        <v>649</v>
      </c>
      <c r="AV3" s="57"/>
      <c r="AW3" s="57"/>
      <c r="AX3" s="106" t="s">
        <v>650</v>
      </c>
      <c r="AY3" s="107" t="s">
        <v>651</v>
      </c>
    </row>
    <row r="4" spans="1:51" ht="13.5" thickBot="1">
      <c r="A4" s="50"/>
      <c r="B4" s="59"/>
      <c r="C4" s="50"/>
      <c r="D4" s="50"/>
      <c r="E4" s="50"/>
      <c r="F4" s="50"/>
      <c r="G4" s="184"/>
      <c r="H4" s="60"/>
      <c r="I4" s="52" t="s">
        <v>652</v>
      </c>
      <c r="J4" s="52"/>
      <c r="K4" s="52"/>
      <c r="L4" s="52"/>
      <c r="M4" s="52" t="s">
        <v>653</v>
      </c>
      <c r="N4" s="52"/>
      <c r="O4" s="52"/>
      <c r="P4" s="52" t="s">
        <v>654</v>
      </c>
      <c r="Q4" s="52"/>
      <c r="R4" s="52"/>
      <c r="S4" s="60"/>
      <c r="T4" s="60"/>
      <c r="U4" s="52" t="s">
        <v>655</v>
      </c>
      <c r="V4" s="52"/>
      <c r="W4" s="52"/>
      <c r="X4" s="52" t="s">
        <v>656</v>
      </c>
      <c r="Y4" s="52"/>
      <c r="Z4" s="52"/>
      <c r="AA4" s="52"/>
      <c r="AB4" s="52"/>
      <c r="AC4" s="52"/>
      <c r="AD4" s="52"/>
      <c r="AE4" s="52"/>
      <c r="AF4" s="52"/>
      <c r="AG4" s="52"/>
      <c r="AH4" s="52"/>
      <c r="AI4" s="52"/>
      <c r="AJ4" s="52"/>
      <c r="AK4" s="52" t="s">
        <v>657</v>
      </c>
      <c r="AL4" s="52"/>
      <c r="AM4" s="52"/>
      <c r="AN4" s="52"/>
      <c r="AO4" s="52" t="s">
        <v>658</v>
      </c>
      <c r="AP4" s="52"/>
      <c r="AQ4" s="52"/>
      <c r="AR4" s="52"/>
      <c r="AS4" s="52" t="s">
        <v>659</v>
      </c>
      <c r="AT4" s="60"/>
      <c r="AU4" s="60"/>
      <c r="AV4" s="52" t="s">
        <v>660</v>
      </c>
      <c r="AW4" s="52" t="s">
        <v>661</v>
      </c>
      <c r="AX4" s="108"/>
      <c r="AY4" s="109"/>
    </row>
    <row r="5" spans="1:51" ht="13.5" thickBot="1">
      <c r="A5" s="50"/>
      <c r="B5" s="59"/>
      <c r="C5" s="50"/>
      <c r="D5" s="50"/>
      <c r="E5" s="50"/>
      <c r="F5" s="50"/>
      <c r="G5" s="184"/>
      <c r="H5" s="60"/>
      <c r="I5" s="52"/>
      <c r="J5" s="52" t="s">
        <v>662</v>
      </c>
      <c r="K5" s="52" t="s">
        <v>663</v>
      </c>
      <c r="L5" s="52" t="s">
        <v>664</v>
      </c>
      <c r="M5" s="52"/>
      <c r="N5" s="52" t="s">
        <v>665</v>
      </c>
      <c r="O5" s="52" t="s">
        <v>666</v>
      </c>
      <c r="P5" s="52"/>
      <c r="Q5" s="52" t="s">
        <v>667</v>
      </c>
      <c r="R5" s="52" t="s">
        <v>668</v>
      </c>
      <c r="S5" s="60"/>
      <c r="T5" s="60"/>
      <c r="U5" s="52"/>
      <c r="V5" s="52" t="s">
        <v>669</v>
      </c>
      <c r="W5" s="52" t="s">
        <v>670</v>
      </c>
      <c r="X5" s="52"/>
      <c r="Y5" s="52" t="s">
        <v>671</v>
      </c>
      <c r="Z5" s="52"/>
      <c r="AA5" s="52"/>
      <c r="AB5" s="52"/>
      <c r="AC5" s="52"/>
      <c r="AD5" s="52" t="s">
        <v>672</v>
      </c>
      <c r="AE5" s="52"/>
      <c r="AF5" s="52"/>
      <c r="AG5" s="52"/>
      <c r="AH5" s="52"/>
      <c r="AI5" s="52"/>
      <c r="AJ5" s="52"/>
      <c r="AK5" s="52"/>
      <c r="AL5" s="52" t="s">
        <v>673</v>
      </c>
      <c r="AM5" s="52" t="s">
        <v>674</v>
      </c>
      <c r="AN5" s="52" t="s">
        <v>675</v>
      </c>
      <c r="AO5" s="52"/>
      <c r="AP5" s="52" t="s">
        <v>676</v>
      </c>
      <c r="AQ5" s="52" t="s">
        <v>677</v>
      </c>
      <c r="AR5" s="52" t="s">
        <v>678</v>
      </c>
      <c r="AS5" s="52"/>
      <c r="AT5" s="60"/>
      <c r="AU5" s="60"/>
      <c r="AV5" s="52"/>
      <c r="AW5" s="52"/>
      <c r="AX5" s="108"/>
      <c r="AY5" s="109"/>
    </row>
    <row r="6" spans="1:51">
      <c r="A6" s="50"/>
      <c r="B6" s="59"/>
      <c r="C6" s="50"/>
      <c r="D6" s="50"/>
      <c r="E6" s="50"/>
      <c r="F6" s="50"/>
      <c r="G6" s="184"/>
      <c r="H6" s="60"/>
      <c r="I6" s="52"/>
      <c r="J6" s="52"/>
      <c r="K6" s="52"/>
      <c r="L6" s="52"/>
      <c r="M6" s="52"/>
      <c r="N6" s="52"/>
      <c r="O6" s="52"/>
      <c r="P6" s="52"/>
      <c r="Q6" s="52"/>
      <c r="R6" s="52"/>
      <c r="S6" s="60"/>
      <c r="T6" s="60"/>
      <c r="U6" s="52"/>
      <c r="V6" s="52"/>
      <c r="W6" s="52"/>
      <c r="X6" s="52"/>
      <c r="Y6" s="52"/>
      <c r="Z6" s="52" t="s">
        <v>679</v>
      </c>
      <c r="AA6" s="52" t="s">
        <v>680</v>
      </c>
      <c r="AB6" s="52" t="s">
        <v>681</v>
      </c>
      <c r="AC6" s="52" t="s">
        <v>682</v>
      </c>
      <c r="AD6" s="52"/>
      <c r="AE6" s="52" t="s">
        <v>683</v>
      </c>
      <c r="AF6" s="52" t="s">
        <v>684</v>
      </c>
      <c r="AG6" s="52" t="s">
        <v>685</v>
      </c>
      <c r="AH6" s="52" t="s">
        <v>686</v>
      </c>
      <c r="AI6" s="52" t="s">
        <v>687</v>
      </c>
      <c r="AJ6" s="52" t="s">
        <v>688</v>
      </c>
      <c r="AK6" s="52"/>
      <c r="AL6" s="52"/>
      <c r="AM6" s="52"/>
      <c r="AN6" s="52"/>
      <c r="AO6" s="52"/>
      <c r="AP6" s="52"/>
      <c r="AQ6" s="52"/>
      <c r="AR6" s="52"/>
      <c r="AS6" s="52"/>
      <c r="AT6" s="60"/>
      <c r="AU6" s="60"/>
      <c r="AV6" s="52"/>
      <c r="AW6" s="52"/>
      <c r="AX6" s="108"/>
      <c r="AY6" s="109"/>
    </row>
    <row r="7" spans="1:51" ht="86.25">
      <c r="A7" s="50"/>
      <c r="B7" s="185" t="s">
        <v>412</v>
      </c>
      <c r="C7" s="185"/>
      <c r="D7" s="185"/>
      <c r="E7" s="185"/>
      <c r="F7" s="185"/>
      <c r="G7" s="62" t="s">
        <v>219</v>
      </c>
      <c r="H7" s="63" t="s">
        <v>689</v>
      </c>
      <c r="I7" s="64" t="s">
        <v>690</v>
      </c>
      <c r="J7" s="64" t="s">
        <v>691</v>
      </c>
      <c r="K7" s="64" t="s">
        <v>692</v>
      </c>
      <c r="L7" s="64" t="s">
        <v>693</v>
      </c>
      <c r="M7" s="64" t="s">
        <v>694</v>
      </c>
      <c r="N7" s="64" t="s">
        <v>695</v>
      </c>
      <c r="O7" s="64" t="s">
        <v>696</v>
      </c>
      <c r="P7" s="64" t="s">
        <v>697</v>
      </c>
      <c r="Q7" s="64" t="s">
        <v>698</v>
      </c>
      <c r="R7" s="64" t="s">
        <v>699</v>
      </c>
      <c r="S7" s="63" t="s">
        <v>700</v>
      </c>
      <c r="T7" s="63" t="s">
        <v>701</v>
      </c>
      <c r="U7" s="64" t="s">
        <v>702</v>
      </c>
      <c r="V7" s="64" t="s">
        <v>703</v>
      </c>
      <c r="W7" s="64" t="s">
        <v>704</v>
      </c>
      <c r="X7" s="64" t="s">
        <v>705</v>
      </c>
      <c r="Y7" s="64" t="s">
        <v>706</v>
      </c>
      <c r="Z7" s="64" t="s">
        <v>707</v>
      </c>
      <c r="AA7" s="64" t="s">
        <v>708</v>
      </c>
      <c r="AB7" s="64" t="s">
        <v>709</v>
      </c>
      <c r="AC7" s="64" t="s">
        <v>710</v>
      </c>
      <c r="AD7" s="64" t="s">
        <v>711</v>
      </c>
      <c r="AE7" s="64" t="s">
        <v>712</v>
      </c>
      <c r="AF7" s="64" t="s">
        <v>713</v>
      </c>
      <c r="AG7" s="64" t="s">
        <v>714</v>
      </c>
      <c r="AH7" s="64" t="s">
        <v>715</v>
      </c>
      <c r="AI7" s="64" t="s">
        <v>716</v>
      </c>
      <c r="AJ7" s="64" t="s">
        <v>717</v>
      </c>
      <c r="AK7" s="64" t="s">
        <v>718</v>
      </c>
      <c r="AL7" s="64" t="s">
        <v>719</v>
      </c>
      <c r="AM7" s="64" t="s">
        <v>720</v>
      </c>
      <c r="AN7" s="64" t="s">
        <v>721</v>
      </c>
      <c r="AO7" s="64" t="s">
        <v>722</v>
      </c>
      <c r="AP7" s="64" t="s">
        <v>723</v>
      </c>
      <c r="AQ7" s="64" t="s">
        <v>724</v>
      </c>
      <c r="AR7" s="64" t="s">
        <v>725</v>
      </c>
      <c r="AS7" s="64" t="s">
        <v>726</v>
      </c>
      <c r="AT7" s="63" t="s">
        <v>727</v>
      </c>
      <c r="AU7" s="63" t="s">
        <v>728</v>
      </c>
      <c r="AV7" s="64" t="s">
        <v>729</v>
      </c>
      <c r="AW7" s="64" t="s">
        <v>730</v>
      </c>
      <c r="AX7" s="110" t="s">
        <v>731</v>
      </c>
      <c r="AY7" s="109"/>
    </row>
    <row r="8" spans="1:51">
      <c r="A8" s="50"/>
      <c r="B8" s="66" t="s">
        <v>413</v>
      </c>
      <c r="C8" s="67"/>
      <c r="D8" s="67"/>
      <c r="E8" s="67"/>
      <c r="F8" s="67"/>
      <c r="G8" s="68" t="s">
        <v>507</v>
      </c>
      <c r="H8" s="69">
        <v>107658.36056000002</v>
      </c>
      <c r="I8" s="70">
        <v>94876.892140000011</v>
      </c>
      <c r="J8" s="70">
        <v>6040.7067100000004</v>
      </c>
      <c r="K8" s="70">
        <v>925.63031000000001</v>
      </c>
      <c r="L8" s="70">
        <v>87910.555120000005</v>
      </c>
      <c r="M8" s="70">
        <v>11661.088809999997</v>
      </c>
      <c r="N8" s="70">
        <v>238.70052000000001</v>
      </c>
      <c r="O8" s="70">
        <v>11422.388289999997</v>
      </c>
      <c r="P8" s="70">
        <v>1120.37961</v>
      </c>
      <c r="Q8" s="70"/>
      <c r="R8" s="70">
        <v>1120.37961</v>
      </c>
      <c r="S8" s="69">
        <v>26207.912250000001</v>
      </c>
      <c r="T8" s="69">
        <v>65830.929870000007</v>
      </c>
      <c r="U8" s="70">
        <v>17228.86968</v>
      </c>
      <c r="V8" s="70">
        <v>10881.75395</v>
      </c>
      <c r="W8" s="70">
        <v>6347.1157299999995</v>
      </c>
      <c r="X8" s="70">
        <v>32597.955260000002</v>
      </c>
      <c r="Y8" s="70">
        <v>18080.82949</v>
      </c>
      <c r="Z8" s="70">
        <v>719.41174999999998</v>
      </c>
      <c r="AA8" s="70"/>
      <c r="AB8" s="70">
        <v>38.923509999999993</v>
      </c>
      <c r="AC8" s="70">
        <v>17322.49423</v>
      </c>
      <c r="AD8" s="70">
        <v>14517.125770000002</v>
      </c>
      <c r="AE8" s="70"/>
      <c r="AF8" s="70"/>
      <c r="AG8" s="70">
        <v>380.29853000000003</v>
      </c>
      <c r="AH8" s="70">
        <v>12.86956</v>
      </c>
      <c r="AI8" s="70">
        <v>159.79011999999997</v>
      </c>
      <c r="AJ8" s="70">
        <v>13964.167560000002</v>
      </c>
      <c r="AK8" s="70">
        <v>9203.0130199999985</v>
      </c>
      <c r="AL8" s="70">
        <v>21.97878</v>
      </c>
      <c r="AM8" s="70"/>
      <c r="AN8" s="70">
        <v>9181.034239999999</v>
      </c>
      <c r="AO8" s="70">
        <v>4745.6718200000005</v>
      </c>
      <c r="AP8" s="70">
        <v>1401.7553</v>
      </c>
      <c r="AQ8" s="70">
        <v>3074.3936900000003</v>
      </c>
      <c r="AR8" s="70">
        <v>269.52283</v>
      </c>
      <c r="AS8" s="70">
        <v>2055.4200900000001</v>
      </c>
      <c r="AT8" s="69">
        <v>18.77854</v>
      </c>
      <c r="AU8" s="69">
        <v>10213.356359999998</v>
      </c>
      <c r="AV8" s="70">
        <v>765.24576000000002</v>
      </c>
      <c r="AW8" s="70">
        <v>9448.1105999999982</v>
      </c>
      <c r="AX8" s="111">
        <v>519.52464999999995</v>
      </c>
      <c r="AY8" s="71">
        <v>210448.86223000006</v>
      </c>
    </row>
    <row r="9" spans="1:51">
      <c r="A9" s="50"/>
      <c r="B9" s="72"/>
      <c r="C9" s="52" t="s">
        <v>423</v>
      </c>
      <c r="D9" s="52"/>
      <c r="E9" s="52"/>
      <c r="F9" s="52"/>
      <c r="G9" s="73" t="s">
        <v>508</v>
      </c>
      <c r="H9" s="74">
        <v>99644.522669999991</v>
      </c>
      <c r="I9" s="75">
        <v>87943.352870000002</v>
      </c>
      <c r="J9" s="75">
        <v>6038.5712100000001</v>
      </c>
      <c r="K9" s="75">
        <v>641.77128000000005</v>
      </c>
      <c r="L9" s="75">
        <v>81263.010380000007</v>
      </c>
      <c r="M9" s="75">
        <v>10620.849149999998</v>
      </c>
      <c r="N9" s="75">
        <v>233.73966000000001</v>
      </c>
      <c r="O9" s="75">
        <v>10387.109489999999</v>
      </c>
      <c r="P9" s="75">
        <v>1080.3206500000001</v>
      </c>
      <c r="Q9" s="75"/>
      <c r="R9" s="75">
        <v>1080.3206500000001</v>
      </c>
      <c r="S9" s="74">
        <v>25663.23933</v>
      </c>
      <c r="T9" s="74">
        <v>63621.073580000004</v>
      </c>
      <c r="U9" s="75">
        <v>16911.6774</v>
      </c>
      <c r="V9" s="75">
        <v>10693.920460000001</v>
      </c>
      <c r="W9" s="75">
        <v>6217.7569400000002</v>
      </c>
      <c r="X9" s="75">
        <v>31875.65093</v>
      </c>
      <c r="Y9" s="75">
        <v>17647.578299999997</v>
      </c>
      <c r="Z9" s="75">
        <v>656.76706999999999</v>
      </c>
      <c r="AA9" s="75"/>
      <c r="AB9" s="75">
        <v>37.376689999999996</v>
      </c>
      <c r="AC9" s="75">
        <v>16953.434539999998</v>
      </c>
      <c r="AD9" s="75">
        <v>14228.072630000002</v>
      </c>
      <c r="AE9" s="75"/>
      <c r="AF9" s="75"/>
      <c r="AG9" s="75">
        <v>376.53191000000004</v>
      </c>
      <c r="AH9" s="75">
        <v>12.793199999999999</v>
      </c>
      <c r="AI9" s="75">
        <v>159.23089999999999</v>
      </c>
      <c r="AJ9" s="75">
        <v>13679.516620000002</v>
      </c>
      <c r="AK9" s="75">
        <v>8506.9468300000008</v>
      </c>
      <c r="AL9" s="75">
        <v>5.5656499999999998</v>
      </c>
      <c r="AM9" s="75"/>
      <c r="AN9" s="75">
        <v>8501.3811800000003</v>
      </c>
      <c r="AO9" s="75">
        <v>4306.7612400000007</v>
      </c>
      <c r="AP9" s="75">
        <v>1277.1972500000002</v>
      </c>
      <c r="AQ9" s="75">
        <v>2790.7161700000006</v>
      </c>
      <c r="AR9" s="75">
        <v>238.84782000000001</v>
      </c>
      <c r="AS9" s="75">
        <v>2020.03718</v>
      </c>
      <c r="AT9" s="74">
        <v>16.438890000000001</v>
      </c>
      <c r="AU9" s="74">
        <v>9997.6301899999999</v>
      </c>
      <c r="AV9" s="75">
        <v>749.34184000000005</v>
      </c>
      <c r="AW9" s="75">
        <v>9248.2883499999989</v>
      </c>
      <c r="AX9" s="112">
        <v>508.72748999999999</v>
      </c>
      <c r="AY9" s="113">
        <v>199451.63214999996</v>
      </c>
    </row>
    <row r="10" spans="1:51">
      <c r="A10" s="50"/>
      <c r="B10" s="72"/>
      <c r="C10" s="52"/>
      <c r="D10" s="52" t="s">
        <v>449</v>
      </c>
      <c r="E10" s="52"/>
      <c r="F10" s="52"/>
      <c r="G10" s="73" t="s">
        <v>509</v>
      </c>
      <c r="H10" s="74">
        <v>86664.879960000006</v>
      </c>
      <c r="I10" s="75">
        <v>76449.343460000004</v>
      </c>
      <c r="J10" s="75">
        <v>900.50010999999995</v>
      </c>
      <c r="K10" s="75">
        <v>641.77128000000005</v>
      </c>
      <c r="L10" s="75">
        <v>74907.072070000009</v>
      </c>
      <c r="M10" s="75">
        <v>10211.731309999999</v>
      </c>
      <c r="N10" s="75">
        <v>1.2915700000000001</v>
      </c>
      <c r="O10" s="75">
        <v>10210.43974</v>
      </c>
      <c r="P10" s="75">
        <v>3.8051900000000001</v>
      </c>
      <c r="Q10" s="75"/>
      <c r="R10" s="75">
        <v>3.8051900000000001</v>
      </c>
      <c r="S10" s="74">
        <v>141.80633</v>
      </c>
      <c r="T10" s="74">
        <v>29287.012330000001</v>
      </c>
      <c r="U10" s="75">
        <v>4475.1671400000005</v>
      </c>
      <c r="V10" s="75">
        <v>4383.2513600000002</v>
      </c>
      <c r="W10" s="75">
        <v>91.915780000000012</v>
      </c>
      <c r="X10" s="75">
        <v>14186.218410000001</v>
      </c>
      <c r="Y10" s="75">
        <v>4686.4482699999999</v>
      </c>
      <c r="Z10" s="75">
        <v>629.94578999999999</v>
      </c>
      <c r="AA10" s="75"/>
      <c r="AB10" s="75">
        <v>37.376689999999996</v>
      </c>
      <c r="AC10" s="75">
        <v>4019.1257900000001</v>
      </c>
      <c r="AD10" s="75">
        <v>9499.7701400000024</v>
      </c>
      <c r="AE10" s="75"/>
      <c r="AF10" s="75"/>
      <c r="AG10" s="75">
        <v>376.53191000000004</v>
      </c>
      <c r="AH10" s="75">
        <v>12.793199999999999</v>
      </c>
      <c r="AI10" s="75">
        <v>159.23089999999999</v>
      </c>
      <c r="AJ10" s="75">
        <v>8951.2141300000021</v>
      </c>
      <c r="AK10" s="75">
        <v>5908.0534399999997</v>
      </c>
      <c r="AL10" s="75">
        <v>5.5656499999999998</v>
      </c>
      <c r="AM10" s="75"/>
      <c r="AN10" s="75">
        <v>5902.4877900000001</v>
      </c>
      <c r="AO10" s="75">
        <v>4127.7330100000008</v>
      </c>
      <c r="AP10" s="75">
        <v>1277.1972500000002</v>
      </c>
      <c r="AQ10" s="75">
        <v>2790.7161700000006</v>
      </c>
      <c r="AR10" s="75">
        <v>59.819589999999998</v>
      </c>
      <c r="AS10" s="75">
        <v>589.84032999999999</v>
      </c>
      <c r="AT10" s="74">
        <v>16.229220000000002</v>
      </c>
      <c r="AU10" s="74">
        <v>1604.5906999999997</v>
      </c>
      <c r="AV10" s="75">
        <v>4.1406099999999997</v>
      </c>
      <c r="AW10" s="75">
        <v>1600.4500899999998</v>
      </c>
      <c r="AX10" s="112">
        <v>2.8110599999999999</v>
      </c>
      <c r="AY10" s="97">
        <v>117717.32960000001</v>
      </c>
    </row>
    <row r="11" spans="1:51">
      <c r="A11" s="50"/>
      <c r="B11" s="72"/>
      <c r="C11" s="52"/>
      <c r="D11" s="52"/>
      <c r="E11" s="52" t="s">
        <v>486</v>
      </c>
      <c r="F11" s="52"/>
      <c r="G11" s="73" t="s">
        <v>510</v>
      </c>
      <c r="H11" s="74">
        <v>19933.76787</v>
      </c>
      <c r="I11" s="75">
        <v>17804.54089</v>
      </c>
      <c r="J11" s="75">
        <v>873.87842000000001</v>
      </c>
      <c r="K11" s="75">
        <v>145.93367000000001</v>
      </c>
      <c r="L11" s="75">
        <v>16784.728800000001</v>
      </c>
      <c r="M11" s="75">
        <v>2129.2269799999999</v>
      </c>
      <c r="N11" s="75"/>
      <c r="O11" s="75">
        <v>2129.2269799999999</v>
      </c>
      <c r="P11" s="75"/>
      <c r="Q11" s="75"/>
      <c r="R11" s="75"/>
      <c r="S11" s="74"/>
      <c r="T11" s="74">
        <v>8010.7506199999998</v>
      </c>
      <c r="U11" s="75">
        <v>1189.35971</v>
      </c>
      <c r="V11" s="75">
        <v>1172.21344</v>
      </c>
      <c r="W11" s="75">
        <v>17.146270000000001</v>
      </c>
      <c r="X11" s="75">
        <v>4449.1431000000002</v>
      </c>
      <c r="Y11" s="75">
        <v>1389.3746000000001</v>
      </c>
      <c r="Z11" s="75">
        <v>57.532859999999999</v>
      </c>
      <c r="AA11" s="75"/>
      <c r="AB11" s="75">
        <v>4.2624000000000004</v>
      </c>
      <c r="AC11" s="75">
        <v>1327.57934</v>
      </c>
      <c r="AD11" s="75">
        <v>3059.7685000000001</v>
      </c>
      <c r="AE11" s="75"/>
      <c r="AF11" s="75"/>
      <c r="AG11" s="75">
        <v>111.57064</v>
      </c>
      <c r="AH11" s="75">
        <v>0.57213000000000003</v>
      </c>
      <c r="AI11" s="75">
        <v>83.6113</v>
      </c>
      <c r="AJ11" s="75">
        <v>2864.0144300000002</v>
      </c>
      <c r="AK11" s="75">
        <v>1388.7769599999999</v>
      </c>
      <c r="AL11" s="75">
        <v>1.6240000000000001</v>
      </c>
      <c r="AM11" s="75"/>
      <c r="AN11" s="75">
        <v>1387.1529599999999</v>
      </c>
      <c r="AO11" s="75">
        <v>978.84174000000007</v>
      </c>
      <c r="AP11" s="75">
        <v>203.58846</v>
      </c>
      <c r="AQ11" s="75">
        <v>760.76751000000002</v>
      </c>
      <c r="AR11" s="75">
        <v>14.48577</v>
      </c>
      <c r="AS11" s="75">
        <v>4.6291099999999998</v>
      </c>
      <c r="AT11" s="74">
        <v>11.537990000000001</v>
      </c>
      <c r="AU11" s="74">
        <v>178.41498999999999</v>
      </c>
      <c r="AV11" s="75"/>
      <c r="AW11" s="75">
        <v>178.41498999999999</v>
      </c>
      <c r="AX11" s="112"/>
      <c r="AY11" s="97">
        <v>28134.47147</v>
      </c>
    </row>
    <row r="12" spans="1:51">
      <c r="A12" s="50"/>
      <c r="B12" s="72"/>
      <c r="C12" s="52"/>
      <c r="D12" s="52"/>
      <c r="E12" s="52" t="s">
        <v>487</v>
      </c>
      <c r="F12" s="52"/>
      <c r="G12" s="73" t="s">
        <v>511</v>
      </c>
      <c r="H12" s="74">
        <v>12274.14213</v>
      </c>
      <c r="I12" s="75">
        <v>10897.6278</v>
      </c>
      <c r="J12" s="75">
        <v>3.4937499999999999</v>
      </c>
      <c r="K12" s="75">
        <v>86.209389999999999</v>
      </c>
      <c r="L12" s="75">
        <v>10807.924660000001</v>
      </c>
      <c r="M12" s="75">
        <v>1376.51433</v>
      </c>
      <c r="N12" s="75"/>
      <c r="O12" s="75">
        <v>1376.51433</v>
      </c>
      <c r="P12" s="75"/>
      <c r="Q12" s="75"/>
      <c r="R12" s="75"/>
      <c r="S12" s="74"/>
      <c r="T12" s="74">
        <v>4542.7509600000003</v>
      </c>
      <c r="U12" s="75">
        <v>760.59357</v>
      </c>
      <c r="V12" s="75">
        <v>742.67714000000001</v>
      </c>
      <c r="W12" s="75">
        <v>17.916429999999998</v>
      </c>
      <c r="X12" s="75">
        <v>2311.50342</v>
      </c>
      <c r="Y12" s="75">
        <v>770.50902999999994</v>
      </c>
      <c r="Z12" s="75">
        <v>54.056780000000003</v>
      </c>
      <c r="AA12" s="75"/>
      <c r="AB12" s="75">
        <v>1.5024900000000001</v>
      </c>
      <c r="AC12" s="75">
        <v>714.94975999999997</v>
      </c>
      <c r="AD12" s="75">
        <v>1540.9943900000001</v>
      </c>
      <c r="AE12" s="75"/>
      <c r="AF12" s="75"/>
      <c r="AG12" s="75">
        <v>53.643300000000004</v>
      </c>
      <c r="AH12" s="75">
        <v>0.26727000000000001</v>
      </c>
      <c r="AI12" s="75">
        <v>12.681789999999999</v>
      </c>
      <c r="AJ12" s="75">
        <v>1474.40203</v>
      </c>
      <c r="AK12" s="75">
        <v>844.91138000000001</v>
      </c>
      <c r="AL12" s="75">
        <v>0.34378999999999998</v>
      </c>
      <c r="AM12" s="75"/>
      <c r="AN12" s="75">
        <v>844.56759</v>
      </c>
      <c r="AO12" s="75">
        <v>615.19471999999996</v>
      </c>
      <c r="AP12" s="75">
        <v>233.22415000000001</v>
      </c>
      <c r="AQ12" s="75">
        <v>367.45907</v>
      </c>
      <c r="AR12" s="75">
        <v>14.5115</v>
      </c>
      <c r="AS12" s="75">
        <v>10.54787</v>
      </c>
      <c r="AT12" s="74">
        <v>0.67434000000000005</v>
      </c>
      <c r="AU12" s="74">
        <v>366.51526000000001</v>
      </c>
      <c r="AV12" s="75"/>
      <c r="AW12" s="75">
        <v>366.51526000000001</v>
      </c>
      <c r="AX12" s="112"/>
      <c r="AY12" s="97">
        <v>17184.082690000003</v>
      </c>
    </row>
    <row r="13" spans="1:51">
      <c r="A13" s="50"/>
      <c r="B13" s="72"/>
      <c r="C13" s="52"/>
      <c r="D13" s="52"/>
      <c r="E13" s="52" t="s">
        <v>488</v>
      </c>
      <c r="F13" s="52"/>
      <c r="G13" s="73" t="s">
        <v>512</v>
      </c>
      <c r="H13" s="74">
        <v>21026.43506</v>
      </c>
      <c r="I13" s="75">
        <v>18557.9588</v>
      </c>
      <c r="J13" s="75">
        <v>18.088940000000001</v>
      </c>
      <c r="K13" s="75">
        <v>72.196969999999993</v>
      </c>
      <c r="L13" s="75">
        <v>18467.672890000002</v>
      </c>
      <c r="M13" s="75">
        <v>2468.4762599999999</v>
      </c>
      <c r="N13" s="75"/>
      <c r="O13" s="75">
        <v>2468.4762599999999</v>
      </c>
      <c r="P13" s="75"/>
      <c r="Q13" s="75"/>
      <c r="R13" s="75"/>
      <c r="S13" s="74"/>
      <c r="T13" s="74">
        <v>8426.2600299999995</v>
      </c>
      <c r="U13" s="75">
        <v>1194.6448899999998</v>
      </c>
      <c r="V13" s="75">
        <v>1185.6335099999999</v>
      </c>
      <c r="W13" s="75">
        <v>9.0113800000000008</v>
      </c>
      <c r="X13" s="75">
        <v>4004.3429900000001</v>
      </c>
      <c r="Y13" s="75">
        <v>1132.6178600000001</v>
      </c>
      <c r="Z13" s="75">
        <v>188.1345</v>
      </c>
      <c r="AA13" s="75"/>
      <c r="AB13" s="75">
        <v>11.7981</v>
      </c>
      <c r="AC13" s="75">
        <v>932.68525999999997</v>
      </c>
      <c r="AD13" s="75">
        <v>2871.7251300000003</v>
      </c>
      <c r="AE13" s="75"/>
      <c r="AF13" s="75"/>
      <c r="AG13" s="75">
        <v>134.48579000000001</v>
      </c>
      <c r="AH13" s="75">
        <v>2.77108</v>
      </c>
      <c r="AI13" s="75">
        <v>24.58061</v>
      </c>
      <c r="AJ13" s="75">
        <v>2709.8876500000001</v>
      </c>
      <c r="AK13" s="75">
        <v>1404.0367200000001</v>
      </c>
      <c r="AL13" s="75">
        <v>1.6975</v>
      </c>
      <c r="AM13" s="75"/>
      <c r="AN13" s="75">
        <v>1402.3392200000001</v>
      </c>
      <c r="AO13" s="75">
        <v>1807.2031800000002</v>
      </c>
      <c r="AP13" s="75">
        <v>275.80795000000001</v>
      </c>
      <c r="AQ13" s="75">
        <v>1517.76322</v>
      </c>
      <c r="AR13" s="75">
        <v>13.632009999999999</v>
      </c>
      <c r="AS13" s="75">
        <v>16.032250000000001</v>
      </c>
      <c r="AT13" s="74">
        <v>1.0779399999999999</v>
      </c>
      <c r="AU13" s="74">
        <v>997.44830000000002</v>
      </c>
      <c r="AV13" s="75"/>
      <c r="AW13" s="75">
        <v>997.44830000000002</v>
      </c>
      <c r="AX13" s="112"/>
      <c r="AY13" s="97">
        <v>30451.22133</v>
      </c>
    </row>
    <row r="14" spans="1:51">
      <c r="A14" s="50"/>
      <c r="B14" s="72"/>
      <c r="C14" s="52"/>
      <c r="D14" s="52"/>
      <c r="E14" s="52" t="s">
        <v>489</v>
      </c>
      <c r="F14" s="52"/>
      <c r="G14" s="73" t="s">
        <v>513</v>
      </c>
      <c r="H14" s="74">
        <v>33248.362860000001</v>
      </c>
      <c r="I14" s="75">
        <v>29015.843070000003</v>
      </c>
      <c r="J14" s="75">
        <v>4.9250400000000001</v>
      </c>
      <c r="K14" s="75">
        <v>334.54324000000003</v>
      </c>
      <c r="L14" s="75">
        <v>28676.374790000002</v>
      </c>
      <c r="M14" s="75">
        <v>4232.5197900000003</v>
      </c>
      <c r="N14" s="75"/>
      <c r="O14" s="75">
        <v>4232.5197900000003</v>
      </c>
      <c r="P14" s="75"/>
      <c r="Q14" s="75"/>
      <c r="R14" s="75"/>
      <c r="S14" s="74"/>
      <c r="T14" s="74">
        <v>7574.4766399999999</v>
      </c>
      <c r="U14" s="75">
        <v>1260.8627799999999</v>
      </c>
      <c r="V14" s="75">
        <v>1246.6017899999999</v>
      </c>
      <c r="W14" s="75">
        <v>14.26099</v>
      </c>
      <c r="X14" s="75">
        <v>3332.9875599999996</v>
      </c>
      <c r="Y14" s="75">
        <v>1334.1738399999999</v>
      </c>
      <c r="Z14" s="75">
        <v>330.22147000000001</v>
      </c>
      <c r="AA14" s="75"/>
      <c r="AB14" s="75">
        <v>19.813700000000001</v>
      </c>
      <c r="AC14" s="75">
        <v>984.13867000000005</v>
      </c>
      <c r="AD14" s="75">
        <v>1998.8137199999999</v>
      </c>
      <c r="AE14" s="75"/>
      <c r="AF14" s="75"/>
      <c r="AG14" s="75">
        <v>76.625460000000004</v>
      </c>
      <c r="AH14" s="75">
        <v>9.1827199999999998</v>
      </c>
      <c r="AI14" s="75">
        <v>38.302079999999997</v>
      </c>
      <c r="AJ14" s="75">
        <v>1874.70346</v>
      </c>
      <c r="AK14" s="75">
        <v>2225.9271800000001</v>
      </c>
      <c r="AL14" s="75">
        <v>1.90036</v>
      </c>
      <c r="AM14" s="75"/>
      <c r="AN14" s="75">
        <v>2224.02682</v>
      </c>
      <c r="AO14" s="75">
        <v>717.37642000000005</v>
      </c>
      <c r="AP14" s="75">
        <v>564.57668999999999</v>
      </c>
      <c r="AQ14" s="75">
        <v>144.69689</v>
      </c>
      <c r="AR14" s="75">
        <v>8.1028400000000005</v>
      </c>
      <c r="AS14" s="75">
        <v>37.322699999999998</v>
      </c>
      <c r="AT14" s="74">
        <v>2.9389500000000002</v>
      </c>
      <c r="AU14" s="74">
        <v>4.6300000000000001E-2</v>
      </c>
      <c r="AV14" s="75"/>
      <c r="AW14" s="75">
        <v>4.6300000000000001E-2</v>
      </c>
      <c r="AX14" s="112"/>
      <c r="AY14" s="97">
        <v>40825.824750000007</v>
      </c>
    </row>
    <row r="15" spans="1:51">
      <c r="A15" s="50"/>
      <c r="B15" s="72"/>
      <c r="C15" s="52"/>
      <c r="D15" s="52"/>
      <c r="E15" s="52" t="s">
        <v>490</v>
      </c>
      <c r="F15" s="52"/>
      <c r="G15" s="73" t="s">
        <v>514</v>
      </c>
      <c r="H15" s="74">
        <v>148.69882000000001</v>
      </c>
      <c r="I15" s="75">
        <v>145.03443000000001</v>
      </c>
      <c r="J15" s="75"/>
      <c r="K15" s="75">
        <v>2.88801</v>
      </c>
      <c r="L15" s="75">
        <v>142.14642000000001</v>
      </c>
      <c r="M15" s="75">
        <v>3.66439</v>
      </c>
      <c r="N15" s="75"/>
      <c r="O15" s="75">
        <v>3.66439</v>
      </c>
      <c r="P15" s="75"/>
      <c r="Q15" s="75"/>
      <c r="R15" s="75"/>
      <c r="S15" s="74"/>
      <c r="T15" s="74">
        <v>52.038189999999993</v>
      </c>
      <c r="U15" s="75">
        <v>1.01234</v>
      </c>
      <c r="V15" s="75">
        <v>1.01234</v>
      </c>
      <c r="W15" s="75"/>
      <c r="X15" s="75">
        <v>10.767790000000002</v>
      </c>
      <c r="Y15" s="75">
        <v>7.3505600000000006</v>
      </c>
      <c r="Z15" s="75">
        <v>1.8000000000000001E-4</v>
      </c>
      <c r="AA15" s="75"/>
      <c r="AB15" s="75"/>
      <c r="AC15" s="75">
        <v>7.3503800000000004</v>
      </c>
      <c r="AD15" s="75">
        <v>3.41723</v>
      </c>
      <c r="AE15" s="75"/>
      <c r="AF15" s="75"/>
      <c r="AG15" s="75">
        <v>0.20671999999999999</v>
      </c>
      <c r="AH15" s="75"/>
      <c r="AI15" s="75">
        <v>5.5120000000000002E-2</v>
      </c>
      <c r="AJ15" s="75">
        <v>3.1553900000000001</v>
      </c>
      <c r="AK15" s="75">
        <v>30.497869999999999</v>
      </c>
      <c r="AL15" s="75"/>
      <c r="AM15" s="75"/>
      <c r="AN15" s="75">
        <v>30.497869999999999</v>
      </c>
      <c r="AO15" s="75">
        <v>8.8130499999999987</v>
      </c>
      <c r="AP15" s="75"/>
      <c r="AQ15" s="75">
        <v>2.9479999999999999E-2</v>
      </c>
      <c r="AR15" s="75">
        <v>8.7835699999999992</v>
      </c>
      <c r="AS15" s="75">
        <v>0.94713999999999998</v>
      </c>
      <c r="AT15" s="74"/>
      <c r="AU15" s="74">
        <v>19.016999999999999</v>
      </c>
      <c r="AV15" s="75"/>
      <c r="AW15" s="75">
        <v>19.016999999999999</v>
      </c>
      <c r="AX15" s="112"/>
      <c r="AY15" s="97">
        <v>219.75400999999999</v>
      </c>
    </row>
    <row r="16" spans="1:51">
      <c r="A16" s="50"/>
      <c r="B16" s="72"/>
      <c r="C16" s="52"/>
      <c r="D16" s="52"/>
      <c r="E16" s="52" t="s">
        <v>491</v>
      </c>
      <c r="F16" s="52"/>
      <c r="G16" s="73" t="s">
        <v>515</v>
      </c>
      <c r="H16" s="74">
        <v>33.473219999999998</v>
      </c>
      <c r="I16" s="75">
        <v>28.338469999999997</v>
      </c>
      <c r="J16" s="75">
        <v>0.11396000000000001</v>
      </c>
      <c r="K16" s="75"/>
      <c r="L16" s="75">
        <v>28.224509999999999</v>
      </c>
      <c r="M16" s="75">
        <v>1.3295600000000001</v>
      </c>
      <c r="N16" s="75">
        <v>1.2915700000000001</v>
      </c>
      <c r="O16" s="75">
        <v>3.7990000000000003E-2</v>
      </c>
      <c r="P16" s="75">
        <v>3.8051900000000001</v>
      </c>
      <c r="Q16" s="75"/>
      <c r="R16" s="75">
        <v>3.8051900000000001</v>
      </c>
      <c r="S16" s="74">
        <v>141.80633</v>
      </c>
      <c r="T16" s="74">
        <v>680.73589000000004</v>
      </c>
      <c r="U16" s="75">
        <v>68.693849999999998</v>
      </c>
      <c r="V16" s="75">
        <v>35.113140000000001</v>
      </c>
      <c r="W16" s="75">
        <v>33.580710000000003</v>
      </c>
      <c r="X16" s="75">
        <v>77.473549999999989</v>
      </c>
      <c r="Y16" s="75">
        <v>52.422379999999997</v>
      </c>
      <c r="Z16" s="75"/>
      <c r="AA16" s="75"/>
      <c r="AB16" s="75"/>
      <c r="AC16" s="75">
        <v>52.422379999999997</v>
      </c>
      <c r="AD16" s="75">
        <v>25.051169999999999</v>
      </c>
      <c r="AE16" s="75"/>
      <c r="AF16" s="75"/>
      <c r="AG16" s="75"/>
      <c r="AH16" s="75"/>
      <c r="AI16" s="75"/>
      <c r="AJ16" s="75">
        <v>25.051169999999999</v>
      </c>
      <c r="AK16" s="75">
        <v>13.90333</v>
      </c>
      <c r="AL16" s="75"/>
      <c r="AM16" s="75"/>
      <c r="AN16" s="75">
        <v>13.90333</v>
      </c>
      <c r="AO16" s="75">
        <v>0.3039</v>
      </c>
      <c r="AP16" s="75"/>
      <c r="AQ16" s="75"/>
      <c r="AR16" s="75">
        <v>0.3039</v>
      </c>
      <c r="AS16" s="75">
        <v>520.36126000000002</v>
      </c>
      <c r="AT16" s="74"/>
      <c r="AU16" s="74">
        <v>43.148850000000003</v>
      </c>
      <c r="AV16" s="75">
        <v>4.1406099999999997</v>
      </c>
      <c r="AW16" s="75">
        <v>39.008240000000001</v>
      </c>
      <c r="AX16" s="112">
        <v>2.8110599999999999</v>
      </c>
      <c r="AY16" s="97">
        <v>901.97535000000005</v>
      </c>
    </row>
    <row r="17" spans="1:51">
      <c r="A17" s="50"/>
      <c r="B17" s="72"/>
      <c r="C17" s="52"/>
      <c r="D17" s="52" t="s">
        <v>450</v>
      </c>
      <c r="E17" s="52"/>
      <c r="F17" s="52"/>
      <c r="G17" s="73" t="s">
        <v>516</v>
      </c>
      <c r="H17" s="74">
        <v>7407.7067599999991</v>
      </c>
      <c r="I17" s="75">
        <v>6376.4484399999992</v>
      </c>
      <c r="J17" s="75">
        <v>20.51013</v>
      </c>
      <c r="K17" s="75"/>
      <c r="L17" s="75">
        <v>6355.9383099999995</v>
      </c>
      <c r="M17" s="75">
        <v>409.11784</v>
      </c>
      <c r="N17" s="75">
        <v>232.44809000000001</v>
      </c>
      <c r="O17" s="75">
        <v>176.66974999999999</v>
      </c>
      <c r="P17" s="75">
        <v>622.14048000000003</v>
      </c>
      <c r="Q17" s="75"/>
      <c r="R17" s="75">
        <v>622.14048000000003</v>
      </c>
      <c r="S17" s="74">
        <v>25521.433000000001</v>
      </c>
      <c r="T17" s="74">
        <v>32761.232750000003</v>
      </c>
      <c r="U17" s="75">
        <v>12319.899099999999</v>
      </c>
      <c r="V17" s="75">
        <v>6194.0579399999997</v>
      </c>
      <c r="W17" s="75">
        <v>6125.8411599999999</v>
      </c>
      <c r="X17" s="75">
        <v>17662.363680000002</v>
      </c>
      <c r="Y17" s="75">
        <v>12934.06119</v>
      </c>
      <c r="Z17" s="75"/>
      <c r="AA17" s="75"/>
      <c r="AB17" s="75"/>
      <c r="AC17" s="75">
        <v>12934.06119</v>
      </c>
      <c r="AD17" s="75">
        <v>4728.30249</v>
      </c>
      <c r="AE17" s="75"/>
      <c r="AF17" s="75"/>
      <c r="AG17" s="75"/>
      <c r="AH17" s="75"/>
      <c r="AI17" s="75"/>
      <c r="AJ17" s="75">
        <v>4728.30249</v>
      </c>
      <c r="AK17" s="75">
        <v>2598.8933900000002</v>
      </c>
      <c r="AL17" s="75"/>
      <c r="AM17" s="75"/>
      <c r="AN17" s="75">
        <v>2598.8933900000002</v>
      </c>
      <c r="AO17" s="75">
        <v>179.02823000000001</v>
      </c>
      <c r="AP17" s="75"/>
      <c r="AQ17" s="75"/>
      <c r="AR17" s="75">
        <v>179.02823000000001</v>
      </c>
      <c r="AS17" s="75">
        <v>1.0483499999999999</v>
      </c>
      <c r="AT17" s="74">
        <v>0.20967</v>
      </c>
      <c r="AU17" s="74">
        <v>7787.2061799999992</v>
      </c>
      <c r="AV17" s="75">
        <v>745.20123000000001</v>
      </c>
      <c r="AW17" s="75">
        <v>7042.0049499999996</v>
      </c>
      <c r="AX17" s="112">
        <v>505.91642999999999</v>
      </c>
      <c r="AY17" s="97">
        <v>73983.704789999989</v>
      </c>
    </row>
    <row r="18" spans="1:51">
      <c r="A18" s="50"/>
      <c r="B18" s="72"/>
      <c r="C18" s="52"/>
      <c r="D18" s="52" t="s">
        <v>451</v>
      </c>
      <c r="E18" s="52"/>
      <c r="F18" s="52"/>
      <c r="G18" s="73" t="s">
        <v>517</v>
      </c>
      <c r="H18" s="74">
        <v>5571.93595</v>
      </c>
      <c r="I18" s="75">
        <v>5117.5609700000005</v>
      </c>
      <c r="J18" s="75">
        <v>5117.5609700000005</v>
      </c>
      <c r="K18" s="75"/>
      <c r="L18" s="75"/>
      <c r="M18" s="75"/>
      <c r="N18" s="75"/>
      <c r="O18" s="75"/>
      <c r="P18" s="75">
        <v>454.37497999999999</v>
      </c>
      <c r="Q18" s="75"/>
      <c r="R18" s="75">
        <v>454.37497999999999</v>
      </c>
      <c r="S18" s="74"/>
      <c r="T18" s="74">
        <v>1572.8285000000001</v>
      </c>
      <c r="U18" s="75">
        <v>116.61116</v>
      </c>
      <c r="V18" s="75">
        <v>116.61116</v>
      </c>
      <c r="W18" s="75"/>
      <c r="X18" s="75">
        <v>27.068840000000002</v>
      </c>
      <c r="Y18" s="75">
        <v>27.068840000000002</v>
      </c>
      <c r="Z18" s="75">
        <v>26.821280000000002</v>
      </c>
      <c r="AA18" s="75"/>
      <c r="AB18" s="75"/>
      <c r="AC18" s="75">
        <v>0.24756</v>
      </c>
      <c r="AD18" s="75"/>
      <c r="AE18" s="75"/>
      <c r="AF18" s="75"/>
      <c r="AG18" s="75"/>
      <c r="AH18" s="75"/>
      <c r="AI18" s="75"/>
      <c r="AJ18" s="75"/>
      <c r="AK18" s="75"/>
      <c r="AL18" s="75"/>
      <c r="AM18" s="75"/>
      <c r="AN18" s="75"/>
      <c r="AO18" s="75"/>
      <c r="AP18" s="75"/>
      <c r="AQ18" s="75"/>
      <c r="AR18" s="75"/>
      <c r="AS18" s="75">
        <v>1429.1485</v>
      </c>
      <c r="AT18" s="74"/>
      <c r="AU18" s="74">
        <v>605.83330999999998</v>
      </c>
      <c r="AV18" s="75"/>
      <c r="AW18" s="75">
        <v>605.83330999999998</v>
      </c>
      <c r="AX18" s="112"/>
      <c r="AY18" s="97">
        <v>7750.5977600000006</v>
      </c>
    </row>
    <row r="19" spans="1:51">
      <c r="A19" s="50"/>
      <c r="B19" s="72"/>
      <c r="C19" s="52" t="s">
        <v>424</v>
      </c>
      <c r="D19" s="52"/>
      <c r="E19" s="52"/>
      <c r="F19" s="52"/>
      <c r="G19" s="73" t="s">
        <v>518</v>
      </c>
      <c r="H19" s="74">
        <v>3902.4131899999998</v>
      </c>
      <c r="I19" s="75">
        <v>3336.0075099999999</v>
      </c>
      <c r="J19" s="75">
        <v>1.6388600000000002</v>
      </c>
      <c r="K19" s="75">
        <v>23.550319999999999</v>
      </c>
      <c r="L19" s="75">
        <v>3310.8183300000001</v>
      </c>
      <c r="M19" s="75">
        <v>553.12808999999993</v>
      </c>
      <c r="N19" s="75">
        <v>4.9608600000000003</v>
      </c>
      <c r="O19" s="75">
        <v>548.1672299999999</v>
      </c>
      <c r="P19" s="75">
        <v>13.27759</v>
      </c>
      <c r="Q19" s="75"/>
      <c r="R19" s="75">
        <v>13.27759</v>
      </c>
      <c r="S19" s="74">
        <v>544.67291999999998</v>
      </c>
      <c r="T19" s="74">
        <v>1332.38553</v>
      </c>
      <c r="U19" s="75">
        <v>274.59397000000001</v>
      </c>
      <c r="V19" s="75">
        <v>145.57239000000001</v>
      </c>
      <c r="W19" s="75">
        <v>129.02158</v>
      </c>
      <c r="X19" s="75">
        <v>401.71066999999994</v>
      </c>
      <c r="Y19" s="75">
        <v>265.86183999999997</v>
      </c>
      <c r="Z19" s="75">
        <v>3.5627300000000002</v>
      </c>
      <c r="AA19" s="75"/>
      <c r="AB19" s="75">
        <v>0.11931</v>
      </c>
      <c r="AC19" s="75">
        <v>262.1798</v>
      </c>
      <c r="AD19" s="75">
        <v>135.84882999999999</v>
      </c>
      <c r="AE19" s="75"/>
      <c r="AF19" s="75"/>
      <c r="AG19" s="75">
        <v>0.63880000000000003</v>
      </c>
      <c r="AH19" s="75">
        <v>2.1430000000000001E-2</v>
      </c>
      <c r="AI19" s="75">
        <v>0.28149000000000002</v>
      </c>
      <c r="AJ19" s="75">
        <v>134.90710999999999</v>
      </c>
      <c r="AK19" s="75">
        <v>374.37857000000002</v>
      </c>
      <c r="AL19" s="75">
        <v>0.55532999999999999</v>
      </c>
      <c r="AM19" s="75"/>
      <c r="AN19" s="75">
        <v>373.82324</v>
      </c>
      <c r="AO19" s="75">
        <v>279.98639000000003</v>
      </c>
      <c r="AP19" s="75">
        <v>77.198499999999996</v>
      </c>
      <c r="AQ19" s="75">
        <v>200.81108</v>
      </c>
      <c r="AR19" s="75">
        <v>1.97681</v>
      </c>
      <c r="AS19" s="75">
        <v>1.71593</v>
      </c>
      <c r="AT19" s="74">
        <v>1.0973999999999999</v>
      </c>
      <c r="AU19" s="74">
        <v>180.07223999999999</v>
      </c>
      <c r="AV19" s="75">
        <v>15.903919999999999</v>
      </c>
      <c r="AW19" s="75">
        <v>164.16831999999999</v>
      </c>
      <c r="AX19" s="112">
        <v>10.79716</v>
      </c>
      <c r="AY19" s="97">
        <v>5971.4384399999999</v>
      </c>
    </row>
    <row r="20" spans="1:51">
      <c r="A20" s="50"/>
      <c r="B20" s="72"/>
      <c r="C20" s="52"/>
      <c r="D20" s="52" t="s">
        <v>452</v>
      </c>
      <c r="E20" s="52"/>
      <c r="F20" s="52"/>
      <c r="G20" s="73" t="s">
        <v>519</v>
      </c>
      <c r="H20" s="74">
        <v>3775.1817899999996</v>
      </c>
      <c r="I20" s="75">
        <v>3227.1604699999998</v>
      </c>
      <c r="J20" s="75">
        <v>1.2011400000000001</v>
      </c>
      <c r="K20" s="75">
        <v>23.550319999999999</v>
      </c>
      <c r="L20" s="75">
        <v>3202.4090099999999</v>
      </c>
      <c r="M20" s="75">
        <v>548.02131999999995</v>
      </c>
      <c r="N20" s="75"/>
      <c r="O20" s="75">
        <v>548.02131999999995</v>
      </c>
      <c r="P20" s="75"/>
      <c r="Q20" s="75"/>
      <c r="R20" s="75"/>
      <c r="S20" s="74"/>
      <c r="T20" s="74">
        <v>720.74104</v>
      </c>
      <c r="U20" s="75">
        <v>13.419440000000002</v>
      </c>
      <c r="V20" s="75">
        <v>13.380140000000001</v>
      </c>
      <c r="W20" s="75">
        <v>3.9300000000000002E-2</v>
      </c>
      <c r="X20" s="75">
        <v>105.81013999999999</v>
      </c>
      <c r="Y20" s="75">
        <v>64.509410000000003</v>
      </c>
      <c r="Z20" s="75">
        <v>3.5627300000000002</v>
      </c>
      <c r="AA20" s="75"/>
      <c r="AB20" s="75">
        <v>0.11931</v>
      </c>
      <c r="AC20" s="75">
        <v>60.827370000000002</v>
      </c>
      <c r="AD20" s="75">
        <v>41.300729999999994</v>
      </c>
      <c r="AE20" s="75"/>
      <c r="AF20" s="75"/>
      <c r="AG20" s="75">
        <v>0.63880000000000003</v>
      </c>
      <c r="AH20" s="75">
        <v>2.1430000000000001E-2</v>
      </c>
      <c r="AI20" s="75">
        <v>0.28149000000000002</v>
      </c>
      <c r="AJ20" s="75">
        <v>40.359009999999998</v>
      </c>
      <c r="AK20" s="75">
        <v>320.97640000000001</v>
      </c>
      <c r="AL20" s="75">
        <v>0.55532999999999999</v>
      </c>
      <c r="AM20" s="75"/>
      <c r="AN20" s="75">
        <v>320.42106999999999</v>
      </c>
      <c r="AO20" s="75">
        <v>278.81913000000003</v>
      </c>
      <c r="AP20" s="75">
        <v>77.198499999999996</v>
      </c>
      <c r="AQ20" s="75">
        <v>200.81108</v>
      </c>
      <c r="AR20" s="75">
        <v>0.80954999999999999</v>
      </c>
      <c r="AS20" s="75">
        <v>1.71593</v>
      </c>
      <c r="AT20" s="74">
        <v>1.0973999999999999</v>
      </c>
      <c r="AU20" s="74">
        <v>15.342610000000001</v>
      </c>
      <c r="AV20" s="75"/>
      <c r="AW20" s="75">
        <v>15.342610000000001</v>
      </c>
      <c r="AX20" s="112"/>
      <c r="AY20" s="97">
        <v>4512.3628399999989</v>
      </c>
    </row>
    <row r="21" spans="1:51">
      <c r="A21" s="50"/>
      <c r="B21" s="72"/>
      <c r="C21" s="52"/>
      <c r="D21" s="52" t="s">
        <v>453</v>
      </c>
      <c r="E21" s="52"/>
      <c r="F21" s="52"/>
      <c r="G21" s="73" t="s">
        <v>520</v>
      </c>
      <c r="H21" s="74">
        <v>127.23139999999999</v>
      </c>
      <c r="I21" s="75">
        <v>108.84703999999999</v>
      </c>
      <c r="J21" s="75">
        <v>0.43772</v>
      </c>
      <c r="K21" s="75"/>
      <c r="L21" s="75">
        <v>108.40931999999999</v>
      </c>
      <c r="M21" s="75">
        <v>5.10677</v>
      </c>
      <c r="N21" s="75">
        <v>4.9608600000000003</v>
      </c>
      <c r="O21" s="75">
        <v>0.14591000000000001</v>
      </c>
      <c r="P21" s="75">
        <v>13.27759</v>
      </c>
      <c r="Q21" s="75"/>
      <c r="R21" s="75">
        <v>13.27759</v>
      </c>
      <c r="S21" s="74">
        <v>544.67291999999998</v>
      </c>
      <c r="T21" s="74">
        <v>611.64449000000002</v>
      </c>
      <c r="U21" s="75">
        <v>261.17453</v>
      </c>
      <c r="V21" s="75">
        <v>132.19225</v>
      </c>
      <c r="W21" s="75">
        <v>128.98228</v>
      </c>
      <c r="X21" s="75">
        <v>295.90053</v>
      </c>
      <c r="Y21" s="75">
        <v>201.35243</v>
      </c>
      <c r="Z21" s="75"/>
      <c r="AA21" s="75"/>
      <c r="AB21" s="75"/>
      <c r="AC21" s="75">
        <v>201.35243</v>
      </c>
      <c r="AD21" s="75">
        <v>94.548100000000005</v>
      </c>
      <c r="AE21" s="75"/>
      <c r="AF21" s="75"/>
      <c r="AG21" s="75"/>
      <c r="AH21" s="75"/>
      <c r="AI21" s="75"/>
      <c r="AJ21" s="75">
        <v>94.548100000000005</v>
      </c>
      <c r="AK21" s="75">
        <v>53.402169999999998</v>
      </c>
      <c r="AL21" s="75"/>
      <c r="AM21" s="75"/>
      <c r="AN21" s="75">
        <v>53.402169999999998</v>
      </c>
      <c r="AO21" s="75">
        <v>1.16726</v>
      </c>
      <c r="AP21" s="75"/>
      <c r="AQ21" s="75"/>
      <c r="AR21" s="75">
        <v>1.16726</v>
      </c>
      <c r="AS21" s="75"/>
      <c r="AT21" s="74"/>
      <c r="AU21" s="74">
        <v>164.72962999999999</v>
      </c>
      <c r="AV21" s="75">
        <v>15.903919999999999</v>
      </c>
      <c r="AW21" s="75">
        <v>148.82570999999999</v>
      </c>
      <c r="AX21" s="112">
        <v>10.79716</v>
      </c>
      <c r="AY21" s="97">
        <v>1459.0756000000001</v>
      </c>
    </row>
    <row r="22" spans="1:51">
      <c r="A22" s="50"/>
      <c r="B22" s="72"/>
      <c r="C22" s="52" t="s">
        <v>425</v>
      </c>
      <c r="D22" s="52"/>
      <c r="E22" s="52"/>
      <c r="F22" s="52"/>
      <c r="G22" s="73" t="s">
        <v>521</v>
      </c>
      <c r="H22" s="74">
        <v>4084.6433300000003</v>
      </c>
      <c r="I22" s="75">
        <v>3597.5317600000003</v>
      </c>
      <c r="J22" s="75">
        <v>0.49664000000000003</v>
      </c>
      <c r="K22" s="75">
        <v>260.30871000000002</v>
      </c>
      <c r="L22" s="75">
        <v>3336.7264100000002</v>
      </c>
      <c r="M22" s="75">
        <v>487.11156999999997</v>
      </c>
      <c r="N22" s="75"/>
      <c r="O22" s="75">
        <v>487.11156999999997</v>
      </c>
      <c r="P22" s="75"/>
      <c r="Q22" s="75"/>
      <c r="R22" s="75"/>
      <c r="S22" s="74"/>
      <c r="T22" s="74">
        <v>792.75190000000009</v>
      </c>
      <c r="U22" s="75">
        <v>42.598309999999998</v>
      </c>
      <c r="V22" s="75">
        <v>42.261099999999999</v>
      </c>
      <c r="W22" s="75">
        <v>0.33721000000000001</v>
      </c>
      <c r="X22" s="75">
        <v>309.19126999999997</v>
      </c>
      <c r="Y22" s="75">
        <v>167.12918999999999</v>
      </c>
      <c r="Z22" s="75">
        <v>59.081949999999999</v>
      </c>
      <c r="AA22" s="75"/>
      <c r="AB22" s="75">
        <v>1.4275100000000001</v>
      </c>
      <c r="AC22" s="75">
        <v>106.61973</v>
      </c>
      <c r="AD22" s="75">
        <v>142.06207999999998</v>
      </c>
      <c r="AE22" s="75"/>
      <c r="AF22" s="75"/>
      <c r="AG22" s="75">
        <v>3.1278199999999998</v>
      </c>
      <c r="AH22" s="75">
        <v>5.493E-2</v>
      </c>
      <c r="AI22" s="75">
        <v>0.27772999999999998</v>
      </c>
      <c r="AJ22" s="75">
        <v>138.60159999999999</v>
      </c>
      <c r="AK22" s="75">
        <v>290.73714000000001</v>
      </c>
      <c r="AL22" s="75">
        <v>0.38256000000000001</v>
      </c>
      <c r="AM22" s="75"/>
      <c r="AN22" s="75">
        <v>290.35458</v>
      </c>
      <c r="AO22" s="75">
        <v>143.44895</v>
      </c>
      <c r="AP22" s="75">
        <v>47.359549999999999</v>
      </c>
      <c r="AQ22" s="75">
        <v>82.866439999999997</v>
      </c>
      <c r="AR22" s="75">
        <v>13.22296</v>
      </c>
      <c r="AS22" s="75">
        <v>6.77623</v>
      </c>
      <c r="AT22" s="74">
        <v>1.2422500000000001</v>
      </c>
      <c r="AU22" s="74">
        <v>4.78287</v>
      </c>
      <c r="AV22" s="75"/>
      <c r="AW22" s="75">
        <v>4.78287</v>
      </c>
      <c r="AX22" s="112"/>
      <c r="AY22" s="97">
        <v>4883.4203500000003</v>
      </c>
    </row>
    <row r="23" spans="1:51">
      <c r="A23" s="50"/>
      <c r="B23" s="72"/>
      <c r="C23" s="52"/>
      <c r="D23" s="52" t="s">
        <v>454</v>
      </c>
      <c r="E23" s="52"/>
      <c r="F23" s="52"/>
      <c r="G23" s="73" t="s">
        <v>522</v>
      </c>
      <c r="H23" s="74">
        <v>4084.6433300000003</v>
      </c>
      <c r="I23" s="75">
        <v>3597.5317600000003</v>
      </c>
      <c r="J23" s="75">
        <v>0.49664000000000003</v>
      </c>
      <c r="K23" s="75">
        <v>260.30871000000002</v>
      </c>
      <c r="L23" s="75">
        <v>3336.7264100000002</v>
      </c>
      <c r="M23" s="75">
        <v>487.11156999999997</v>
      </c>
      <c r="N23" s="75"/>
      <c r="O23" s="75">
        <v>487.11156999999997</v>
      </c>
      <c r="P23" s="75"/>
      <c r="Q23" s="75"/>
      <c r="R23" s="75"/>
      <c r="S23" s="74"/>
      <c r="T23" s="74">
        <v>792.75190000000009</v>
      </c>
      <c r="U23" s="75">
        <v>42.598309999999998</v>
      </c>
      <c r="V23" s="75">
        <v>42.261099999999999</v>
      </c>
      <c r="W23" s="75">
        <v>0.33721000000000001</v>
      </c>
      <c r="X23" s="75">
        <v>309.19126999999997</v>
      </c>
      <c r="Y23" s="75">
        <v>167.12918999999999</v>
      </c>
      <c r="Z23" s="75">
        <v>59.081949999999999</v>
      </c>
      <c r="AA23" s="75"/>
      <c r="AB23" s="75">
        <v>1.4275100000000001</v>
      </c>
      <c r="AC23" s="75">
        <v>106.61973</v>
      </c>
      <c r="AD23" s="75">
        <v>142.06207999999998</v>
      </c>
      <c r="AE23" s="75"/>
      <c r="AF23" s="75"/>
      <c r="AG23" s="75">
        <v>3.1278199999999998</v>
      </c>
      <c r="AH23" s="75">
        <v>5.493E-2</v>
      </c>
      <c r="AI23" s="75">
        <v>0.27772999999999998</v>
      </c>
      <c r="AJ23" s="75">
        <v>138.60159999999999</v>
      </c>
      <c r="AK23" s="75">
        <v>290.73714000000001</v>
      </c>
      <c r="AL23" s="75">
        <v>0.38256000000000001</v>
      </c>
      <c r="AM23" s="75"/>
      <c r="AN23" s="75">
        <v>290.35458</v>
      </c>
      <c r="AO23" s="75">
        <v>143.44895</v>
      </c>
      <c r="AP23" s="75">
        <v>47.359549999999999</v>
      </c>
      <c r="AQ23" s="75">
        <v>82.866439999999997</v>
      </c>
      <c r="AR23" s="75">
        <v>13.22296</v>
      </c>
      <c r="AS23" s="75">
        <v>6.77623</v>
      </c>
      <c r="AT23" s="74">
        <v>1.2422500000000001</v>
      </c>
      <c r="AU23" s="74">
        <v>4.78287</v>
      </c>
      <c r="AV23" s="75"/>
      <c r="AW23" s="75">
        <v>4.78287</v>
      </c>
      <c r="AX23" s="112"/>
      <c r="AY23" s="97">
        <v>4883.4203500000003</v>
      </c>
    </row>
    <row r="24" spans="1:51">
      <c r="A24" s="50"/>
      <c r="B24" s="72"/>
      <c r="C24" s="52"/>
      <c r="D24" s="52"/>
      <c r="E24" s="52" t="s">
        <v>492</v>
      </c>
      <c r="F24" s="52"/>
      <c r="G24" s="73" t="s">
        <v>523</v>
      </c>
      <c r="H24" s="74">
        <v>4084.6433300000003</v>
      </c>
      <c r="I24" s="75">
        <v>3597.5317600000003</v>
      </c>
      <c r="J24" s="75">
        <v>0.49664000000000003</v>
      </c>
      <c r="K24" s="75">
        <v>260.30871000000002</v>
      </c>
      <c r="L24" s="75">
        <v>3336.7264100000002</v>
      </c>
      <c r="M24" s="75">
        <v>487.11156999999997</v>
      </c>
      <c r="N24" s="75"/>
      <c r="O24" s="75">
        <v>487.11156999999997</v>
      </c>
      <c r="P24" s="75"/>
      <c r="Q24" s="75"/>
      <c r="R24" s="75"/>
      <c r="S24" s="74"/>
      <c r="T24" s="74">
        <v>792.75190000000009</v>
      </c>
      <c r="U24" s="75">
        <v>42.598309999999998</v>
      </c>
      <c r="V24" s="75">
        <v>42.261099999999999</v>
      </c>
      <c r="W24" s="75">
        <v>0.33721000000000001</v>
      </c>
      <c r="X24" s="75">
        <v>309.19126999999997</v>
      </c>
      <c r="Y24" s="75">
        <v>167.12918999999999</v>
      </c>
      <c r="Z24" s="75">
        <v>59.081949999999999</v>
      </c>
      <c r="AA24" s="75"/>
      <c r="AB24" s="75">
        <v>1.4275100000000001</v>
      </c>
      <c r="AC24" s="75">
        <v>106.61973</v>
      </c>
      <c r="AD24" s="75">
        <v>142.06207999999998</v>
      </c>
      <c r="AE24" s="75"/>
      <c r="AF24" s="75"/>
      <c r="AG24" s="75">
        <v>3.1278199999999998</v>
      </c>
      <c r="AH24" s="75">
        <v>5.493E-2</v>
      </c>
      <c r="AI24" s="75">
        <v>0.27772999999999998</v>
      </c>
      <c r="AJ24" s="75">
        <v>138.60159999999999</v>
      </c>
      <c r="AK24" s="75">
        <v>290.73714000000001</v>
      </c>
      <c r="AL24" s="75">
        <v>0.38256000000000001</v>
      </c>
      <c r="AM24" s="75"/>
      <c r="AN24" s="75">
        <v>290.35458</v>
      </c>
      <c r="AO24" s="75">
        <v>143.44895</v>
      </c>
      <c r="AP24" s="75">
        <v>47.359549999999999</v>
      </c>
      <c r="AQ24" s="75">
        <v>82.866439999999997</v>
      </c>
      <c r="AR24" s="75">
        <v>13.22296</v>
      </c>
      <c r="AS24" s="75">
        <v>6.77623</v>
      </c>
      <c r="AT24" s="74">
        <v>1.2422500000000001</v>
      </c>
      <c r="AU24" s="74">
        <v>4.78287</v>
      </c>
      <c r="AV24" s="75"/>
      <c r="AW24" s="75">
        <v>4.78287</v>
      </c>
      <c r="AX24" s="112"/>
      <c r="AY24" s="97">
        <v>4883.4203500000003</v>
      </c>
    </row>
    <row r="25" spans="1:51">
      <c r="A25" s="50"/>
      <c r="B25" s="72"/>
      <c r="C25" s="52" t="s">
        <v>426</v>
      </c>
      <c r="D25" s="52"/>
      <c r="E25" s="52"/>
      <c r="F25" s="52"/>
      <c r="G25" s="73" t="s">
        <v>524</v>
      </c>
      <c r="H25" s="74">
        <v>26.781369999999999</v>
      </c>
      <c r="I25" s="75"/>
      <c r="J25" s="75"/>
      <c r="K25" s="75"/>
      <c r="L25" s="75"/>
      <c r="M25" s="75"/>
      <c r="N25" s="75"/>
      <c r="O25" s="75"/>
      <c r="P25" s="75">
        <v>26.781369999999999</v>
      </c>
      <c r="Q25" s="75"/>
      <c r="R25" s="75">
        <v>26.781369999999999</v>
      </c>
      <c r="S25" s="74"/>
      <c r="T25" s="74">
        <v>84.718859999999992</v>
      </c>
      <c r="U25" s="75"/>
      <c r="V25" s="75"/>
      <c r="W25" s="75"/>
      <c r="X25" s="75">
        <v>11.40239</v>
      </c>
      <c r="Y25" s="75">
        <v>0.26016</v>
      </c>
      <c r="Z25" s="75"/>
      <c r="AA25" s="75"/>
      <c r="AB25" s="75"/>
      <c r="AC25" s="75">
        <v>0.26016</v>
      </c>
      <c r="AD25" s="75">
        <v>11.14223</v>
      </c>
      <c r="AE25" s="75"/>
      <c r="AF25" s="75"/>
      <c r="AG25" s="75"/>
      <c r="AH25" s="75"/>
      <c r="AI25" s="75"/>
      <c r="AJ25" s="75">
        <v>11.14223</v>
      </c>
      <c r="AK25" s="75">
        <v>30.950479999999999</v>
      </c>
      <c r="AL25" s="75">
        <v>15.475239999999999</v>
      </c>
      <c r="AM25" s="75"/>
      <c r="AN25" s="75">
        <v>15.475239999999999</v>
      </c>
      <c r="AO25" s="75">
        <v>15.475239999999999</v>
      </c>
      <c r="AP25" s="75"/>
      <c r="AQ25" s="75"/>
      <c r="AR25" s="75">
        <v>15.475239999999999</v>
      </c>
      <c r="AS25" s="75">
        <v>26.890750000000001</v>
      </c>
      <c r="AT25" s="74"/>
      <c r="AU25" s="74">
        <v>30.87106</v>
      </c>
      <c r="AV25" s="75"/>
      <c r="AW25" s="75">
        <v>30.87106</v>
      </c>
      <c r="AX25" s="112"/>
      <c r="AY25" s="114">
        <v>142.37128999999999</v>
      </c>
    </row>
    <row r="26" spans="1:51">
      <c r="A26" s="50"/>
      <c r="B26" s="66" t="s">
        <v>414</v>
      </c>
      <c r="C26" s="67"/>
      <c r="D26" s="67"/>
      <c r="E26" s="67"/>
      <c r="F26" s="67"/>
      <c r="G26" s="68" t="s">
        <v>525</v>
      </c>
      <c r="H26" s="69">
        <v>506.51158000000004</v>
      </c>
      <c r="I26" s="70">
        <v>492.43661000000003</v>
      </c>
      <c r="J26" s="70">
        <v>0.31878000000000001</v>
      </c>
      <c r="K26" s="70"/>
      <c r="L26" s="70">
        <v>492.11783000000003</v>
      </c>
      <c r="M26" s="70">
        <v>4.4052300000000004</v>
      </c>
      <c r="N26" s="70">
        <v>3.61287</v>
      </c>
      <c r="O26" s="70">
        <v>0.79236000000000006</v>
      </c>
      <c r="P26" s="70">
        <v>9.6697399999999991</v>
      </c>
      <c r="Q26" s="70"/>
      <c r="R26" s="70">
        <v>9.6697399999999991</v>
      </c>
      <c r="S26" s="69">
        <v>396.6721</v>
      </c>
      <c r="T26" s="69">
        <v>607.86992999999984</v>
      </c>
      <c r="U26" s="70">
        <v>190.21293</v>
      </c>
      <c r="V26" s="70">
        <v>96.27825</v>
      </c>
      <c r="W26" s="70">
        <v>93.93468</v>
      </c>
      <c r="X26" s="70">
        <v>375.91296999999992</v>
      </c>
      <c r="Y26" s="70">
        <v>306.12443999999994</v>
      </c>
      <c r="Z26" s="70">
        <v>28.37022</v>
      </c>
      <c r="AA26" s="70"/>
      <c r="AB26" s="70">
        <v>0.35344999999999999</v>
      </c>
      <c r="AC26" s="70">
        <v>277.40076999999997</v>
      </c>
      <c r="AD26" s="70">
        <v>69.788529999999994</v>
      </c>
      <c r="AE26" s="70"/>
      <c r="AF26" s="70"/>
      <c r="AG26" s="70">
        <v>9.0000000000000006E-5</v>
      </c>
      <c r="AH26" s="70">
        <v>3.3529999999999997E-2</v>
      </c>
      <c r="AI26" s="70">
        <v>0.87100999999999995</v>
      </c>
      <c r="AJ26" s="70">
        <v>68.883899999999997</v>
      </c>
      <c r="AK26" s="70">
        <v>40.788139999999999</v>
      </c>
      <c r="AL26" s="70"/>
      <c r="AM26" s="70"/>
      <c r="AN26" s="70">
        <v>40.788139999999999</v>
      </c>
      <c r="AO26" s="70">
        <v>0.95589000000000002</v>
      </c>
      <c r="AP26" s="70">
        <v>8.0790000000000001E-2</v>
      </c>
      <c r="AQ26" s="70">
        <v>2.5020000000000001E-2</v>
      </c>
      <c r="AR26" s="70">
        <v>0.85008000000000006</v>
      </c>
      <c r="AS26" s="70"/>
      <c r="AT26" s="69"/>
      <c r="AU26" s="69">
        <v>119.96861</v>
      </c>
      <c r="AV26" s="70">
        <v>11.58244</v>
      </c>
      <c r="AW26" s="70">
        <v>108.38616999999999</v>
      </c>
      <c r="AX26" s="111">
        <v>7.8633099999999994</v>
      </c>
      <c r="AY26" s="71">
        <v>1638.8855299999998</v>
      </c>
    </row>
    <row r="27" spans="1:51">
      <c r="A27" s="50"/>
      <c r="B27" s="72"/>
      <c r="C27" s="52" t="s">
        <v>427</v>
      </c>
      <c r="D27" s="52"/>
      <c r="E27" s="52"/>
      <c r="F27" s="52"/>
      <c r="G27" s="73" t="s">
        <v>526</v>
      </c>
      <c r="H27" s="74">
        <v>416.36373000000003</v>
      </c>
      <c r="I27" s="75">
        <v>415.31471000000005</v>
      </c>
      <c r="J27" s="75">
        <v>8.6400000000000001E-3</v>
      </c>
      <c r="K27" s="75"/>
      <c r="L27" s="75">
        <v>415.30607000000003</v>
      </c>
      <c r="M27" s="75">
        <v>0.78691</v>
      </c>
      <c r="N27" s="75">
        <v>9.7930000000000003E-2</v>
      </c>
      <c r="O27" s="75">
        <v>0.68898000000000004</v>
      </c>
      <c r="P27" s="75">
        <v>0.26211000000000001</v>
      </c>
      <c r="Q27" s="75"/>
      <c r="R27" s="75">
        <v>0.26211000000000001</v>
      </c>
      <c r="S27" s="74">
        <v>10.752459999999999</v>
      </c>
      <c r="T27" s="74">
        <v>173.62759</v>
      </c>
      <c r="U27" s="75">
        <v>5.1617200000000008</v>
      </c>
      <c r="V27" s="75">
        <v>2.6154600000000001</v>
      </c>
      <c r="W27" s="75">
        <v>2.5462600000000002</v>
      </c>
      <c r="X27" s="75">
        <v>165.38616999999999</v>
      </c>
      <c r="Y27" s="75">
        <v>163.45926</v>
      </c>
      <c r="Z27" s="75">
        <v>28.37022</v>
      </c>
      <c r="AA27" s="75"/>
      <c r="AB27" s="75">
        <v>0.35344999999999999</v>
      </c>
      <c r="AC27" s="75">
        <v>134.73559</v>
      </c>
      <c r="AD27" s="75">
        <v>1.9269099999999999</v>
      </c>
      <c r="AE27" s="75"/>
      <c r="AF27" s="75"/>
      <c r="AG27" s="75">
        <v>9.0000000000000006E-5</v>
      </c>
      <c r="AH27" s="75">
        <v>3.3529999999999997E-2</v>
      </c>
      <c r="AI27" s="75"/>
      <c r="AJ27" s="75">
        <v>1.8932899999999999</v>
      </c>
      <c r="AK27" s="75">
        <v>2.95085</v>
      </c>
      <c r="AL27" s="75"/>
      <c r="AM27" s="75"/>
      <c r="AN27" s="75">
        <v>2.95085</v>
      </c>
      <c r="AO27" s="75">
        <v>0.12884999999999999</v>
      </c>
      <c r="AP27" s="75">
        <v>8.0790000000000001E-2</v>
      </c>
      <c r="AQ27" s="75">
        <v>2.5020000000000001E-2</v>
      </c>
      <c r="AR27" s="75">
        <v>2.3040000000000001E-2</v>
      </c>
      <c r="AS27" s="75"/>
      <c r="AT27" s="74"/>
      <c r="AU27" s="74">
        <v>3.2519499999999999</v>
      </c>
      <c r="AV27" s="75">
        <v>0.31396000000000002</v>
      </c>
      <c r="AW27" s="75">
        <v>2.9379900000000001</v>
      </c>
      <c r="AX27" s="112">
        <v>0.21315000000000001</v>
      </c>
      <c r="AY27" s="113">
        <v>604.20888000000002</v>
      </c>
    </row>
    <row r="28" spans="1:51">
      <c r="A28" s="50"/>
      <c r="B28" s="72"/>
      <c r="C28" s="52"/>
      <c r="D28" s="52" t="s">
        <v>455</v>
      </c>
      <c r="E28" s="52"/>
      <c r="F28" s="52"/>
      <c r="G28" s="73" t="s">
        <v>527</v>
      </c>
      <c r="H28" s="74">
        <v>413.85205000000002</v>
      </c>
      <c r="I28" s="75">
        <v>413.16595000000001</v>
      </c>
      <c r="J28" s="75"/>
      <c r="K28" s="75"/>
      <c r="L28" s="75">
        <v>413.16595000000001</v>
      </c>
      <c r="M28" s="75">
        <v>0.68610000000000004</v>
      </c>
      <c r="N28" s="75"/>
      <c r="O28" s="75">
        <v>0.68610000000000004</v>
      </c>
      <c r="P28" s="75"/>
      <c r="Q28" s="75"/>
      <c r="R28" s="75"/>
      <c r="S28" s="74"/>
      <c r="T28" s="74">
        <v>161.55301999999998</v>
      </c>
      <c r="U28" s="75">
        <v>5.8300000000000001E-3</v>
      </c>
      <c r="V28" s="75">
        <v>5.8300000000000001E-3</v>
      </c>
      <c r="W28" s="75"/>
      <c r="X28" s="75">
        <v>159.54474999999999</v>
      </c>
      <c r="Y28" s="75">
        <v>159.48433</v>
      </c>
      <c r="Z28" s="75">
        <v>28.37022</v>
      </c>
      <c r="AA28" s="75"/>
      <c r="AB28" s="75">
        <v>0.35344999999999999</v>
      </c>
      <c r="AC28" s="75">
        <v>130.76066</v>
      </c>
      <c r="AD28" s="75">
        <v>6.0420000000000001E-2</v>
      </c>
      <c r="AE28" s="75"/>
      <c r="AF28" s="75"/>
      <c r="AG28" s="75">
        <v>9.0000000000000006E-5</v>
      </c>
      <c r="AH28" s="75">
        <v>3.3529999999999997E-2</v>
      </c>
      <c r="AI28" s="75"/>
      <c r="AJ28" s="75">
        <v>2.6800000000000001E-2</v>
      </c>
      <c r="AK28" s="75">
        <v>1.89663</v>
      </c>
      <c r="AL28" s="75"/>
      <c r="AM28" s="75"/>
      <c r="AN28" s="75">
        <v>1.89663</v>
      </c>
      <c r="AO28" s="75">
        <v>0.10581</v>
      </c>
      <c r="AP28" s="75">
        <v>8.0790000000000001E-2</v>
      </c>
      <c r="AQ28" s="75">
        <v>2.5020000000000001E-2</v>
      </c>
      <c r="AR28" s="75"/>
      <c r="AS28" s="75"/>
      <c r="AT28" s="74"/>
      <c r="AU28" s="74"/>
      <c r="AV28" s="75"/>
      <c r="AW28" s="75"/>
      <c r="AX28" s="112"/>
      <c r="AY28" s="97">
        <v>575.40507000000002</v>
      </c>
    </row>
    <row r="29" spans="1:51">
      <c r="A29" s="50"/>
      <c r="B29" s="72"/>
      <c r="C29" s="52"/>
      <c r="D29" s="52" t="s">
        <v>456</v>
      </c>
      <c r="E29" s="52"/>
      <c r="F29" s="52"/>
      <c r="G29" s="73" t="s">
        <v>528</v>
      </c>
      <c r="H29" s="74">
        <v>2.5116800000000001</v>
      </c>
      <c r="I29" s="75">
        <v>2.1487600000000002</v>
      </c>
      <c r="J29" s="75">
        <v>8.6400000000000001E-3</v>
      </c>
      <c r="K29" s="75"/>
      <c r="L29" s="75">
        <v>2.14012</v>
      </c>
      <c r="M29" s="75">
        <v>0.10081</v>
      </c>
      <c r="N29" s="75">
        <v>9.7930000000000003E-2</v>
      </c>
      <c r="O29" s="75">
        <v>2.8800000000000002E-3</v>
      </c>
      <c r="P29" s="75">
        <v>0.26211000000000001</v>
      </c>
      <c r="Q29" s="75"/>
      <c r="R29" s="75">
        <v>0.26211000000000001</v>
      </c>
      <c r="S29" s="74">
        <v>10.752459999999999</v>
      </c>
      <c r="T29" s="74">
        <v>12.07457</v>
      </c>
      <c r="U29" s="75">
        <v>5.1558900000000003</v>
      </c>
      <c r="V29" s="75">
        <v>2.6096300000000001</v>
      </c>
      <c r="W29" s="75">
        <v>2.5462600000000002</v>
      </c>
      <c r="X29" s="75">
        <v>5.8414200000000003</v>
      </c>
      <c r="Y29" s="75">
        <v>3.9749300000000001</v>
      </c>
      <c r="Z29" s="75"/>
      <c r="AA29" s="75"/>
      <c r="AB29" s="75"/>
      <c r="AC29" s="75">
        <v>3.9749300000000001</v>
      </c>
      <c r="AD29" s="75">
        <v>1.86649</v>
      </c>
      <c r="AE29" s="75"/>
      <c r="AF29" s="75"/>
      <c r="AG29" s="75"/>
      <c r="AH29" s="75"/>
      <c r="AI29" s="75"/>
      <c r="AJ29" s="75">
        <v>1.86649</v>
      </c>
      <c r="AK29" s="75">
        <v>1.0542199999999999</v>
      </c>
      <c r="AL29" s="75"/>
      <c r="AM29" s="75"/>
      <c r="AN29" s="75">
        <v>1.0542199999999999</v>
      </c>
      <c r="AO29" s="75">
        <v>2.3040000000000001E-2</v>
      </c>
      <c r="AP29" s="75"/>
      <c r="AQ29" s="75"/>
      <c r="AR29" s="75">
        <v>2.3040000000000001E-2</v>
      </c>
      <c r="AS29" s="75"/>
      <c r="AT29" s="74"/>
      <c r="AU29" s="74">
        <v>3.2519499999999999</v>
      </c>
      <c r="AV29" s="75">
        <v>0.31396000000000002</v>
      </c>
      <c r="AW29" s="75">
        <v>2.9379900000000001</v>
      </c>
      <c r="AX29" s="112">
        <v>0.21315000000000001</v>
      </c>
      <c r="AY29" s="97">
        <v>28.803809999999999</v>
      </c>
    </row>
    <row r="30" spans="1:51">
      <c r="A30" s="50"/>
      <c r="B30" s="72"/>
      <c r="C30" s="52" t="s">
        <v>428</v>
      </c>
      <c r="D30" s="52"/>
      <c r="E30" s="52"/>
      <c r="F30" s="52"/>
      <c r="G30" s="73" t="s">
        <v>529</v>
      </c>
      <c r="H30" s="74">
        <v>13.881359999999999</v>
      </c>
      <c r="I30" s="75">
        <v>11.87556</v>
      </c>
      <c r="J30" s="75">
        <v>4.7759999999999997E-2</v>
      </c>
      <c r="K30" s="75"/>
      <c r="L30" s="75">
        <v>11.8278</v>
      </c>
      <c r="M30" s="75">
        <v>0.55717000000000005</v>
      </c>
      <c r="N30" s="75">
        <v>0.54125000000000001</v>
      </c>
      <c r="O30" s="75">
        <v>1.592E-2</v>
      </c>
      <c r="P30" s="75">
        <v>1.4486300000000001</v>
      </c>
      <c r="Q30" s="75"/>
      <c r="R30" s="75">
        <v>1.4486300000000001</v>
      </c>
      <c r="S30" s="74">
        <v>59.425550000000001</v>
      </c>
      <c r="T30" s="74">
        <v>66.732370000000003</v>
      </c>
      <c r="U30" s="75">
        <v>28.494979999999998</v>
      </c>
      <c r="V30" s="75">
        <v>14.422599999999999</v>
      </c>
      <c r="W30" s="75">
        <v>14.072380000000001</v>
      </c>
      <c r="X30" s="75">
        <v>32.28369</v>
      </c>
      <c r="Y30" s="75">
        <v>21.96819</v>
      </c>
      <c r="Z30" s="75"/>
      <c r="AA30" s="75"/>
      <c r="AB30" s="75"/>
      <c r="AC30" s="75">
        <v>21.96819</v>
      </c>
      <c r="AD30" s="75">
        <v>10.3155</v>
      </c>
      <c r="AE30" s="75"/>
      <c r="AF30" s="75"/>
      <c r="AG30" s="75"/>
      <c r="AH30" s="75"/>
      <c r="AI30" s="75"/>
      <c r="AJ30" s="75">
        <v>10.3155</v>
      </c>
      <c r="AK30" s="75">
        <v>5.8263499999999997</v>
      </c>
      <c r="AL30" s="75"/>
      <c r="AM30" s="75"/>
      <c r="AN30" s="75">
        <v>5.8263499999999997</v>
      </c>
      <c r="AO30" s="75">
        <v>0.12734999999999999</v>
      </c>
      <c r="AP30" s="75"/>
      <c r="AQ30" s="75"/>
      <c r="AR30" s="75">
        <v>0.12734999999999999</v>
      </c>
      <c r="AS30" s="75"/>
      <c r="AT30" s="74"/>
      <c r="AU30" s="74">
        <v>17.972529999999999</v>
      </c>
      <c r="AV30" s="75">
        <v>1.7351700000000001</v>
      </c>
      <c r="AW30" s="75">
        <v>16.237359999999999</v>
      </c>
      <c r="AX30" s="112">
        <v>1.1779999999999999</v>
      </c>
      <c r="AY30" s="97">
        <v>159.18981000000002</v>
      </c>
    </row>
    <row r="31" spans="1:51">
      <c r="A31" s="50"/>
      <c r="B31" s="72"/>
      <c r="C31" s="52"/>
      <c r="D31" s="52" t="s">
        <v>457</v>
      </c>
      <c r="E31" s="52"/>
      <c r="F31" s="52"/>
      <c r="G31" s="73" t="s">
        <v>530</v>
      </c>
      <c r="H31" s="74">
        <v>13.881359999999999</v>
      </c>
      <c r="I31" s="75">
        <v>11.87556</v>
      </c>
      <c r="J31" s="75">
        <v>4.7759999999999997E-2</v>
      </c>
      <c r="K31" s="75"/>
      <c r="L31" s="75">
        <v>11.8278</v>
      </c>
      <c r="M31" s="75">
        <v>0.55717000000000005</v>
      </c>
      <c r="N31" s="75">
        <v>0.54125000000000001</v>
      </c>
      <c r="O31" s="75">
        <v>1.592E-2</v>
      </c>
      <c r="P31" s="75">
        <v>1.4486300000000001</v>
      </c>
      <c r="Q31" s="75"/>
      <c r="R31" s="75">
        <v>1.4486300000000001</v>
      </c>
      <c r="S31" s="74">
        <v>59.425550000000001</v>
      </c>
      <c r="T31" s="74">
        <v>66.732370000000003</v>
      </c>
      <c r="U31" s="75">
        <v>28.494979999999998</v>
      </c>
      <c r="V31" s="75">
        <v>14.422599999999999</v>
      </c>
      <c r="W31" s="75">
        <v>14.072380000000001</v>
      </c>
      <c r="X31" s="75">
        <v>32.28369</v>
      </c>
      <c r="Y31" s="75">
        <v>21.96819</v>
      </c>
      <c r="Z31" s="75"/>
      <c r="AA31" s="75"/>
      <c r="AB31" s="75"/>
      <c r="AC31" s="75">
        <v>21.96819</v>
      </c>
      <c r="AD31" s="75">
        <v>10.3155</v>
      </c>
      <c r="AE31" s="75"/>
      <c r="AF31" s="75"/>
      <c r="AG31" s="75"/>
      <c r="AH31" s="75"/>
      <c r="AI31" s="75"/>
      <c r="AJ31" s="75">
        <v>10.3155</v>
      </c>
      <c r="AK31" s="75">
        <v>5.8263499999999997</v>
      </c>
      <c r="AL31" s="75"/>
      <c r="AM31" s="75"/>
      <c r="AN31" s="75">
        <v>5.8263499999999997</v>
      </c>
      <c r="AO31" s="75">
        <v>0.12734999999999999</v>
      </c>
      <c r="AP31" s="75"/>
      <c r="AQ31" s="75"/>
      <c r="AR31" s="75">
        <v>0.12734999999999999</v>
      </c>
      <c r="AS31" s="75"/>
      <c r="AT31" s="74"/>
      <c r="AU31" s="74">
        <v>17.972529999999999</v>
      </c>
      <c r="AV31" s="75">
        <v>1.7351700000000001</v>
      </c>
      <c r="AW31" s="75">
        <v>16.237359999999999</v>
      </c>
      <c r="AX31" s="112">
        <v>1.1779999999999999</v>
      </c>
      <c r="AY31" s="97">
        <v>159.18981000000002</v>
      </c>
    </row>
    <row r="32" spans="1:51">
      <c r="A32" s="50"/>
      <c r="B32" s="72"/>
      <c r="C32" s="52" t="s">
        <v>429</v>
      </c>
      <c r="D32" s="52"/>
      <c r="E32" s="52"/>
      <c r="F32" s="52"/>
      <c r="G32" s="73" t="s">
        <v>531</v>
      </c>
      <c r="H32" s="74">
        <v>76.26648999999999</v>
      </c>
      <c r="I32" s="75">
        <v>65.246339999999989</v>
      </c>
      <c r="J32" s="75">
        <v>0.26238</v>
      </c>
      <c r="K32" s="75"/>
      <c r="L32" s="75">
        <v>64.983959999999996</v>
      </c>
      <c r="M32" s="75">
        <v>3.06115</v>
      </c>
      <c r="N32" s="75">
        <v>2.9736899999999999</v>
      </c>
      <c r="O32" s="75">
        <v>8.7459999999999996E-2</v>
      </c>
      <c r="P32" s="75">
        <v>7.9589999999999996</v>
      </c>
      <c r="Q32" s="75"/>
      <c r="R32" s="75">
        <v>7.9589999999999996</v>
      </c>
      <c r="S32" s="74">
        <v>326.49409000000003</v>
      </c>
      <c r="T32" s="74">
        <v>367.50997000000001</v>
      </c>
      <c r="U32" s="75">
        <v>156.55623</v>
      </c>
      <c r="V32" s="75">
        <v>79.240189999999998</v>
      </c>
      <c r="W32" s="75">
        <v>77.316040000000001</v>
      </c>
      <c r="X32" s="75">
        <v>178.24311</v>
      </c>
      <c r="Y32" s="75">
        <v>120.69699</v>
      </c>
      <c r="Z32" s="75"/>
      <c r="AA32" s="75"/>
      <c r="AB32" s="75"/>
      <c r="AC32" s="75">
        <v>120.69699</v>
      </c>
      <c r="AD32" s="75">
        <v>57.546119999999995</v>
      </c>
      <c r="AE32" s="75"/>
      <c r="AF32" s="75"/>
      <c r="AG32" s="75"/>
      <c r="AH32" s="75"/>
      <c r="AI32" s="75">
        <v>0.87100999999999995</v>
      </c>
      <c r="AJ32" s="75">
        <v>56.675109999999997</v>
      </c>
      <c r="AK32" s="75">
        <v>32.010939999999998</v>
      </c>
      <c r="AL32" s="75"/>
      <c r="AM32" s="75"/>
      <c r="AN32" s="75">
        <v>32.010939999999998</v>
      </c>
      <c r="AO32" s="75">
        <v>0.69969000000000003</v>
      </c>
      <c r="AP32" s="75"/>
      <c r="AQ32" s="75"/>
      <c r="AR32" s="75">
        <v>0.69969000000000003</v>
      </c>
      <c r="AS32" s="75"/>
      <c r="AT32" s="74"/>
      <c r="AU32" s="74">
        <v>98.744129999999998</v>
      </c>
      <c r="AV32" s="75">
        <v>9.5333100000000002</v>
      </c>
      <c r="AW32" s="75">
        <v>89.210819999999998</v>
      </c>
      <c r="AX32" s="112">
        <v>6.4721599999999997</v>
      </c>
      <c r="AY32" s="97">
        <v>875.48684000000003</v>
      </c>
    </row>
    <row r="33" spans="1:51">
      <c r="A33" s="50"/>
      <c r="B33" s="72"/>
      <c r="C33" s="52"/>
      <c r="D33" s="52" t="s">
        <v>458</v>
      </c>
      <c r="E33" s="52"/>
      <c r="F33" s="52"/>
      <c r="G33" s="73" t="s">
        <v>532</v>
      </c>
      <c r="H33" s="74">
        <v>76.26648999999999</v>
      </c>
      <c r="I33" s="75">
        <v>65.246339999999989</v>
      </c>
      <c r="J33" s="75">
        <v>0.26238</v>
      </c>
      <c r="K33" s="75"/>
      <c r="L33" s="75">
        <v>64.983959999999996</v>
      </c>
      <c r="M33" s="75">
        <v>3.06115</v>
      </c>
      <c r="N33" s="75">
        <v>2.9736899999999999</v>
      </c>
      <c r="O33" s="75">
        <v>8.7459999999999996E-2</v>
      </c>
      <c r="P33" s="75">
        <v>7.9589999999999996</v>
      </c>
      <c r="Q33" s="75"/>
      <c r="R33" s="75">
        <v>7.9589999999999996</v>
      </c>
      <c r="S33" s="74">
        <v>326.49409000000003</v>
      </c>
      <c r="T33" s="74">
        <v>366.63895999999994</v>
      </c>
      <c r="U33" s="75">
        <v>156.55623</v>
      </c>
      <c r="V33" s="75">
        <v>79.240189999999998</v>
      </c>
      <c r="W33" s="75">
        <v>77.316040000000001</v>
      </c>
      <c r="X33" s="75">
        <v>177.37209999999999</v>
      </c>
      <c r="Y33" s="75">
        <v>120.69699</v>
      </c>
      <c r="Z33" s="75"/>
      <c r="AA33" s="75"/>
      <c r="AB33" s="75"/>
      <c r="AC33" s="75">
        <v>120.69699</v>
      </c>
      <c r="AD33" s="75">
        <v>56.675109999999997</v>
      </c>
      <c r="AE33" s="75"/>
      <c r="AF33" s="75"/>
      <c r="AG33" s="75"/>
      <c r="AH33" s="75"/>
      <c r="AI33" s="75"/>
      <c r="AJ33" s="75">
        <v>56.675109999999997</v>
      </c>
      <c r="AK33" s="75">
        <v>32.010939999999998</v>
      </c>
      <c r="AL33" s="75"/>
      <c r="AM33" s="75"/>
      <c r="AN33" s="75">
        <v>32.010939999999998</v>
      </c>
      <c r="AO33" s="75">
        <v>0.69969000000000003</v>
      </c>
      <c r="AP33" s="75"/>
      <c r="AQ33" s="75"/>
      <c r="AR33" s="75">
        <v>0.69969000000000003</v>
      </c>
      <c r="AS33" s="75"/>
      <c r="AT33" s="74"/>
      <c r="AU33" s="74">
        <v>98.744129999999998</v>
      </c>
      <c r="AV33" s="75">
        <v>9.5333100000000002</v>
      </c>
      <c r="AW33" s="75">
        <v>89.210819999999998</v>
      </c>
      <c r="AX33" s="112">
        <v>6.4721599999999997</v>
      </c>
      <c r="AY33" s="97">
        <v>874.61582999999996</v>
      </c>
    </row>
    <row r="34" spans="1:51">
      <c r="A34" s="50"/>
      <c r="B34" s="72"/>
      <c r="C34" s="52"/>
      <c r="D34" s="52" t="s">
        <v>459</v>
      </c>
      <c r="E34" s="52"/>
      <c r="F34" s="52"/>
      <c r="G34" s="73" t="s">
        <v>533</v>
      </c>
      <c r="H34" s="74"/>
      <c r="I34" s="75"/>
      <c r="J34" s="75"/>
      <c r="K34" s="75"/>
      <c r="L34" s="75"/>
      <c r="M34" s="75"/>
      <c r="N34" s="75"/>
      <c r="O34" s="75"/>
      <c r="P34" s="75"/>
      <c r="Q34" s="75"/>
      <c r="R34" s="75"/>
      <c r="S34" s="74"/>
      <c r="T34" s="74">
        <v>0.87100999999999995</v>
      </c>
      <c r="U34" s="75"/>
      <c r="V34" s="75"/>
      <c r="W34" s="75"/>
      <c r="X34" s="75">
        <v>0.87100999999999995</v>
      </c>
      <c r="Y34" s="75"/>
      <c r="Z34" s="75"/>
      <c r="AA34" s="75"/>
      <c r="AB34" s="75"/>
      <c r="AC34" s="75"/>
      <c r="AD34" s="75">
        <v>0.87100999999999995</v>
      </c>
      <c r="AE34" s="75"/>
      <c r="AF34" s="75"/>
      <c r="AG34" s="75"/>
      <c r="AH34" s="75"/>
      <c r="AI34" s="75">
        <v>0.87100999999999995</v>
      </c>
      <c r="AJ34" s="75"/>
      <c r="AK34" s="75"/>
      <c r="AL34" s="75"/>
      <c r="AM34" s="75"/>
      <c r="AN34" s="75"/>
      <c r="AO34" s="75"/>
      <c r="AP34" s="75"/>
      <c r="AQ34" s="75"/>
      <c r="AR34" s="75"/>
      <c r="AS34" s="75"/>
      <c r="AT34" s="74"/>
      <c r="AU34" s="74"/>
      <c r="AV34" s="75"/>
      <c r="AW34" s="75"/>
      <c r="AX34" s="112"/>
      <c r="AY34" s="114">
        <v>0.87100999999999995</v>
      </c>
    </row>
    <row r="35" spans="1:51">
      <c r="A35" s="50"/>
      <c r="B35" s="66" t="s">
        <v>415</v>
      </c>
      <c r="C35" s="67"/>
      <c r="D35" s="67"/>
      <c r="E35" s="67"/>
      <c r="F35" s="67"/>
      <c r="G35" s="68" t="s">
        <v>534</v>
      </c>
      <c r="H35" s="69">
        <v>36223.428370000001</v>
      </c>
      <c r="I35" s="70">
        <v>30179.854539999997</v>
      </c>
      <c r="J35" s="70">
        <v>23.946539999999999</v>
      </c>
      <c r="K35" s="70">
        <v>219.90020999999999</v>
      </c>
      <c r="L35" s="70">
        <v>29936.007789999996</v>
      </c>
      <c r="M35" s="70">
        <v>4216.3894799999998</v>
      </c>
      <c r="N35" s="70">
        <v>225.93107000000001</v>
      </c>
      <c r="O35" s="70">
        <v>3990.4584100000002</v>
      </c>
      <c r="P35" s="70">
        <v>1827.18435</v>
      </c>
      <c r="Q35" s="70">
        <v>120.98272</v>
      </c>
      <c r="R35" s="70">
        <v>1706.20163</v>
      </c>
      <c r="S35" s="69">
        <v>24805.900079999999</v>
      </c>
      <c r="T35" s="69">
        <v>59604.209499999997</v>
      </c>
      <c r="U35" s="70">
        <v>13015.772239999998</v>
      </c>
      <c r="V35" s="70">
        <v>7135.1525699999993</v>
      </c>
      <c r="W35" s="70">
        <v>5880.61967</v>
      </c>
      <c r="X35" s="70">
        <v>39536.791120000002</v>
      </c>
      <c r="Y35" s="70">
        <v>32845.65582</v>
      </c>
      <c r="Z35" s="70">
        <v>2029.0430099999999</v>
      </c>
      <c r="AA35" s="70"/>
      <c r="AB35" s="70">
        <v>133.43552</v>
      </c>
      <c r="AC35" s="70">
        <v>30683.17729</v>
      </c>
      <c r="AD35" s="70">
        <v>6691.1353000000008</v>
      </c>
      <c r="AE35" s="70"/>
      <c r="AF35" s="70"/>
      <c r="AG35" s="70">
        <v>25.710460000000001</v>
      </c>
      <c r="AH35" s="70">
        <v>26.313380000000002</v>
      </c>
      <c r="AI35" s="70">
        <v>21.452180000000002</v>
      </c>
      <c r="AJ35" s="70">
        <v>6617.6592800000008</v>
      </c>
      <c r="AK35" s="70">
        <v>5124.2028599999994</v>
      </c>
      <c r="AL35" s="70">
        <v>24.229119999999998</v>
      </c>
      <c r="AM35" s="70"/>
      <c r="AN35" s="70">
        <v>5099.9737399999995</v>
      </c>
      <c r="AO35" s="70">
        <v>766.42034999999987</v>
      </c>
      <c r="AP35" s="70">
        <v>280.92562000000004</v>
      </c>
      <c r="AQ35" s="70">
        <v>362.61502999999993</v>
      </c>
      <c r="AR35" s="70">
        <v>122.87969999999999</v>
      </c>
      <c r="AS35" s="70">
        <v>1161.0229300000001</v>
      </c>
      <c r="AT35" s="69">
        <v>7.4735799999999992</v>
      </c>
      <c r="AU35" s="69">
        <v>9385.2411599999996</v>
      </c>
      <c r="AV35" s="70">
        <v>724.30835000000002</v>
      </c>
      <c r="AW35" s="70">
        <v>8660.9328100000002</v>
      </c>
      <c r="AX35" s="111">
        <v>491.85739999999998</v>
      </c>
      <c r="AY35" s="71">
        <v>130518.11009</v>
      </c>
    </row>
    <row r="36" spans="1:51">
      <c r="A36" s="50"/>
      <c r="B36" s="72"/>
      <c r="C36" s="52" t="s">
        <v>430</v>
      </c>
      <c r="D36" s="52"/>
      <c r="E36" s="52"/>
      <c r="F36" s="52"/>
      <c r="G36" s="73" t="s">
        <v>535</v>
      </c>
      <c r="H36" s="74">
        <v>4082.9048400000006</v>
      </c>
      <c r="I36" s="75">
        <v>3492.9438100000002</v>
      </c>
      <c r="J36" s="75">
        <v>14.04669</v>
      </c>
      <c r="K36" s="75"/>
      <c r="L36" s="75">
        <v>3478.8971200000001</v>
      </c>
      <c r="M36" s="75">
        <v>163.87806999999998</v>
      </c>
      <c r="N36" s="75">
        <v>159.19583999999998</v>
      </c>
      <c r="O36" s="75">
        <v>4.6822300000000006</v>
      </c>
      <c r="P36" s="75">
        <v>426.08296000000001</v>
      </c>
      <c r="Q36" s="75"/>
      <c r="R36" s="75">
        <v>426.08296000000001</v>
      </c>
      <c r="S36" s="74">
        <v>17478.765750000002</v>
      </c>
      <c r="T36" s="74">
        <v>30512.510610000001</v>
      </c>
      <c r="U36" s="75">
        <v>8428.931129999999</v>
      </c>
      <c r="V36" s="75">
        <v>4289.839539999999</v>
      </c>
      <c r="W36" s="75">
        <v>4139.09159</v>
      </c>
      <c r="X36" s="75">
        <v>20332.425350000001</v>
      </c>
      <c r="Y36" s="75">
        <v>16606.473330000001</v>
      </c>
      <c r="Z36" s="75"/>
      <c r="AA36" s="75"/>
      <c r="AB36" s="75"/>
      <c r="AC36" s="75">
        <v>16606.473330000001</v>
      </c>
      <c r="AD36" s="75">
        <v>3725.9520200000002</v>
      </c>
      <c r="AE36" s="75"/>
      <c r="AF36" s="75"/>
      <c r="AG36" s="75"/>
      <c r="AH36" s="75"/>
      <c r="AI36" s="75"/>
      <c r="AJ36" s="75">
        <v>3725.9520200000002</v>
      </c>
      <c r="AK36" s="75">
        <v>1713.6962899999999</v>
      </c>
      <c r="AL36" s="75"/>
      <c r="AM36" s="75"/>
      <c r="AN36" s="75">
        <v>1713.6962899999999</v>
      </c>
      <c r="AO36" s="75">
        <v>37.457839999999997</v>
      </c>
      <c r="AP36" s="75"/>
      <c r="AQ36" s="75"/>
      <c r="AR36" s="75">
        <v>37.457839999999997</v>
      </c>
      <c r="AS36" s="75"/>
      <c r="AT36" s="74"/>
      <c r="AU36" s="74">
        <v>5286.2380199999989</v>
      </c>
      <c r="AV36" s="75">
        <v>510.36310000000003</v>
      </c>
      <c r="AW36" s="75">
        <v>4775.8749199999993</v>
      </c>
      <c r="AX36" s="112">
        <v>346.48504000000003</v>
      </c>
      <c r="AY36" s="113">
        <v>57706.904260000003</v>
      </c>
    </row>
    <row r="37" spans="1:51">
      <c r="A37" s="50"/>
      <c r="B37" s="72"/>
      <c r="C37" s="52"/>
      <c r="D37" s="52" t="s">
        <v>460</v>
      </c>
      <c r="E37" s="52"/>
      <c r="F37" s="52"/>
      <c r="G37" s="73" t="s">
        <v>536</v>
      </c>
      <c r="H37" s="74">
        <v>513.48642999999993</v>
      </c>
      <c r="I37" s="75">
        <v>439.28999999999996</v>
      </c>
      <c r="J37" s="75">
        <v>1.76658</v>
      </c>
      <c r="K37" s="75"/>
      <c r="L37" s="75">
        <v>437.52341999999999</v>
      </c>
      <c r="M37" s="75">
        <v>20.610120000000002</v>
      </c>
      <c r="N37" s="75">
        <v>20.021260000000002</v>
      </c>
      <c r="O37" s="75">
        <v>0.58886000000000005</v>
      </c>
      <c r="P37" s="75">
        <v>53.586309999999997</v>
      </c>
      <c r="Q37" s="75"/>
      <c r="R37" s="75">
        <v>53.586309999999997</v>
      </c>
      <c r="S37" s="74">
        <v>2198.21659</v>
      </c>
      <c r="T37" s="74">
        <v>9578.8457300000009</v>
      </c>
      <c r="U37" s="75">
        <v>1054.0604600000001</v>
      </c>
      <c r="V37" s="75">
        <v>533.5077</v>
      </c>
      <c r="W37" s="75">
        <v>520.55276000000003</v>
      </c>
      <c r="X37" s="75">
        <v>8304.55141</v>
      </c>
      <c r="Y37" s="75">
        <v>7739.8375500000002</v>
      </c>
      <c r="Z37" s="75"/>
      <c r="AA37" s="75"/>
      <c r="AB37" s="75"/>
      <c r="AC37" s="75">
        <v>7739.8375500000002</v>
      </c>
      <c r="AD37" s="75">
        <v>564.71385999999995</v>
      </c>
      <c r="AE37" s="75"/>
      <c r="AF37" s="75"/>
      <c r="AG37" s="75"/>
      <c r="AH37" s="75"/>
      <c r="AI37" s="75"/>
      <c r="AJ37" s="75">
        <v>564.71385999999995</v>
      </c>
      <c r="AK37" s="75">
        <v>215.52297999999999</v>
      </c>
      <c r="AL37" s="75"/>
      <c r="AM37" s="75"/>
      <c r="AN37" s="75">
        <v>215.52297999999999</v>
      </c>
      <c r="AO37" s="75">
        <v>4.7108800000000004</v>
      </c>
      <c r="AP37" s="75"/>
      <c r="AQ37" s="75"/>
      <c r="AR37" s="75">
        <v>4.7108800000000004</v>
      </c>
      <c r="AS37" s="75"/>
      <c r="AT37" s="74"/>
      <c r="AU37" s="74">
        <v>664.82359999999994</v>
      </c>
      <c r="AV37" s="75">
        <v>64.1858</v>
      </c>
      <c r="AW37" s="75">
        <v>600.63779999999997</v>
      </c>
      <c r="AX37" s="112">
        <v>43.575679999999998</v>
      </c>
      <c r="AY37" s="97">
        <v>12998.948030000001</v>
      </c>
    </row>
    <row r="38" spans="1:51">
      <c r="A38" s="50"/>
      <c r="B38" s="72"/>
      <c r="C38" s="52"/>
      <c r="D38" s="52"/>
      <c r="E38" s="52" t="s">
        <v>493</v>
      </c>
      <c r="F38" s="52"/>
      <c r="G38" s="73" t="s">
        <v>537</v>
      </c>
      <c r="H38" s="74">
        <v>513.48642999999993</v>
      </c>
      <c r="I38" s="75">
        <v>439.28999999999996</v>
      </c>
      <c r="J38" s="75">
        <v>1.76658</v>
      </c>
      <c r="K38" s="75"/>
      <c r="L38" s="75">
        <v>437.52341999999999</v>
      </c>
      <c r="M38" s="75">
        <v>20.610120000000002</v>
      </c>
      <c r="N38" s="75">
        <v>20.021260000000002</v>
      </c>
      <c r="O38" s="75">
        <v>0.58886000000000005</v>
      </c>
      <c r="P38" s="75">
        <v>53.586309999999997</v>
      </c>
      <c r="Q38" s="75"/>
      <c r="R38" s="75">
        <v>53.586309999999997</v>
      </c>
      <c r="S38" s="74">
        <v>2198.21659</v>
      </c>
      <c r="T38" s="74">
        <v>9578.8457300000009</v>
      </c>
      <c r="U38" s="75">
        <v>1054.0604600000001</v>
      </c>
      <c r="V38" s="75">
        <v>533.5077</v>
      </c>
      <c r="W38" s="75">
        <v>520.55276000000003</v>
      </c>
      <c r="X38" s="75">
        <v>8304.55141</v>
      </c>
      <c r="Y38" s="75">
        <v>7739.8375500000002</v>
      </c>
      <c r="Z38" s="75"/>
      <c r="AA38" s="75"/>
      <c r="AB38" s="75"/>
      <c r="AC38" s="75">
        <v>7739.8375500000002</v>
      </c>
      <c r="AD38" s="75">
        <v>564.71385999999995</v>
      </c>
      <c r="AE38" s="75"/>
      <c r="AF38" s="75"/>
      <c r="AG38" s="75"/>
      <c r="AH38" s="75"/>
      <c r="AI38" s="75"/>
      <c r="AJ38" s="75">
        <v>564.71385999999995</v>
      </c>
      <c r="AK38" s="75">
        <v>215.52297999999999</v>
      </c>
      <c r="AL38" s="75"/>
      <c r="AM38" s="75"/>
      <c r="AN38" s="75">
        <v>215.52297999999999</v>
      </c>
      <c r="AO38" s="75">
        <v>4.7108800000000004</v>
      </c>
      <c r="AP38" s="75"/>
      <c r="AQ38" s="75"/>
      <c r="AR38" s="75">
        <v>4.7108800000000004</v>
      </c>
      <c r="AS38" s="75"/>
      <c r="AT38" s="74"/>
      <c r="AU38" s="74">
        <v>664.82359999999994</v>
      </c>
      <c r="AV38" s="75">
        <v>64.1858</v>
      </c>
      <c r="AW38" s="75">
        <v>600.63779999999997</v>
      </c>
      <c r="AX38" s="112">
        <v>43.575679999999998</v>
      </c>
      <c r="AY38" s="97">
        <v>12998.948030000001</v>
      </c>
    </row>
    <row r="39" spans="1:51">
      <c r="A39" s="50"/>
      <c r="B39" s="72"/>
      <c r="C39" s="52"/>
      <c r="D39" s="52" t="s">
        <v>461</v>
      </c>
      <c r="E39" s="52"/>
      <c r="F39" s="52"/>
      <c r="G39" s="73" t="s">
        <v>538</v>
      </c>
      <c r="H39" s="74">
        <v>119.55118</v>
      </c>
      <c r="I39" s="75">
        <v>102.27658</v>
      </c>
      <c r="J39" s="75">
        <v>0.4113</v>
      </c>
      <c r="K39" s="75"/>
      <c r="L39" s="75">
        <v>101.86528</v>
      </c>
      <c r="M39" s="75">
        <v>4.7985000000000007</v>
      </c>
      <c r="N39" s="75">
        <v>4.6614000000000004</v>
      </c>
      <c r="O39" s="75">
        <v>0.1371</v>
      </c>
      <c r="P39" s="75">
        <v>12.476100000000001</v>
      </c>
      <c r="Q39" s="75"/>
      <c r="R39" s="75">
        <v>12.476100000000001</v>
      </c>
      <c r="S39" s="74">
        <v>511.79422</v>
      </c>
      <c r="T39" s="74">
        <v>746.14540999999997</v>
      </c>
      <c r="U39" s="75">
        <v>245.40896000000001</v>
      </c>
      <c r="V39" s="75">
        <v>124.21258</v>
      </c>
      <c r="W39" s="75">
        <v>121.19638</v>
      </c>
      <c r="X39" s="75">
        <v>449.46105999999997</v>
      </c>
      <c r="Y39" s="75">
        <v>360.6155</v>
      </c>
      <c r="Z39" s="75"/>
      <c r="AA39" s="75"/>
      <c r="AB39" s="75"/>
      <c r="AC39" s="75">
        <v>360.6155</v>
      </c>
      <c r="AD39" s="75">
        <v>88.845560000000006</v>
      </c>
      <c r="AE39" s="75"/>
      <c r="AF39" s="75"/>
      <c r="AG39" s="75"/>
      <c r="AH39" s="75"/>
      <c r="AI39" s="75"/>
      <c r="AJ39" s="75">
        <v>88.845560000000006</v>
      </c>
      <c r="AK39" s="75">
        <v>50.17859</v>
      </c>
      <c r="AL39" s="75"/>
      <c r="AM39" s="75"/>
      <c r="AN39" s="75">
        <v>50.17859</v>
      </c>
      <c r="AO39" s="75">
        <v>1.0968</v>
      </c>
      <c r="AP39" s="75"/>
      <c r="AQ39" s="75"/>
      <c r="AR39" s="75">
        <v>1.0968</v>
      </c>
      <c r="AS39" s="75"/>
      <c r="AT39" s="74"/>
      <c r="AU39" s="74">
        <v>154.78588000000002</v>
      </c>
      <c r="AV39" s="75">
        <v>14.943899999999999</v>
      </c>
      <c r="AW39" s="75">
        <v>139.84198000000001</v>
      </c>
      <c r="AX39" s="112">
        <v>10.1454</v>
      </c>
      <c r="AY39" s="97">
        <v>1542.4220900000003</v>
      </c>
    </row>
    <row r="40" spans="1:51">
      <c r="A40" s="50"/>
      <c r="B40" s="72"/>
      <c r="C40" s="52"/>
      <c r="D40" s="52"/>
      <c r="E40" s="52" t="s">
        <v>494</v>
      </c>
      <c r="F40" s="52"/>
      <c r="G40" s="73" t="s">
        <v>539</v>
      </c>
      <c r="H40" s="74">
        <v>119.55118</v>
      </c>
      <c r="I40" s="75">
        <v>102.27658</v>
      </c>
      <c r="J40" s="75">
        <v>0.4113</v>
      </c>
      <c r="K40" s="75"/>
      <c r="L40" s="75">
        <v>101.86528</v>
      </c>
      <c r="M40" s="75">
        <v>4.7985000000000007</v>
      </c>
      <c r="N40" s="75">
        <v>4.6614000000000004</v>
      </c>
      <c r="O40" s="75">
        <v>0.1371</v>
      </c>
      <c r="P40" s="75">
        <v>12.476100000000001</v>
      </c>
      <c r="Q40" s="75"/>
      <c r="R40" s="75">
        <v>12.476100000000001</v>
      </c>
      <c r="S40" s="74">
        <v>511.79422</v>
      </c>
      <c r="T40" s="74">
        <v>746.14540999999997</v>
      </c>
      <c r="U40" s="75">
        <v>245.40896000000001</v>
      </c>
      <c r="V40" s="75">
        <v>124.21258</v>
      </c>
      <c r="W40" s="75">
        <v>121.19638</v>
      </c>
      <c r="X40" s="75">
        <v>449.46105999999997</v>
      </c>
      <c r="Y40" s="75">
        <v>360.6155</v>
      </c>
      <c r="Z40" s="75"/>
      <c r="AA40" s="75"/>
      <c r="AB40" s="75"/>
      <c r="AC40" s="75">
        <v>360.6155</v>
      </c>
      <c r="AD40" s="75">
        <v>88.845560000000006</v>
      </c>
      <c r="AE40" s="75"/>
      <c r="AF40" s="75"/>
      <c r="AG40" s="75"/>
      <c r="AH40" s="75"/>
      <c r="AI40" s="75"/>
      <c r="AJ40" s="75">
        <v>88.845560000000006</v>
      </c>
      <c r="AK40" s="75">
        <v>50.17859</v>
      </c>
      <c r="AL40" s="75"/>
      <c r="AM40" s="75"/>
      <c r="AN40" s="75">
        <v>50.17859</v>
      </c>
      <c r="AO40" s="75">
        <v>1.0968</v>
      </c>
      <c r="AP40" s="75"/>
      <c r="AQ40" s="75"/>
      <c r="AR40" s="75">
        <v>1.0968</v>
      </c>
      <c r="AS40" s="75"/>
      <c r="AT40" s="74"/>
      <c r="AU40" s="74">
        <v>154.78588000000002</v>
      </c>
      <c r="AV40" s="75">
        <v>14.943899999999999</v>
      </c>
      <c r="AW40" s="75">
        <v>139.84198000000001</v>
      </c>
      <c r="AX40" s="112">
        <v>10.1454</v>
      </c>
      <c r="AY40" s="97">
        <v>1542.4220900000003</v>
      </c>
    </row>
    <row r="41" spans="1:51">
      <c r="A41" s="50"/>
      <c r="B41" s="72"/>
      <c r="C41" s="52"/>
      <c r="D41" s="52" t="s">
        <v>462</v>
      </c>
      <c r="E41" s="52"/>
      <c r="F41" s="52"/>
      <c r="G41" s="73" t="s">
        <v>540</v>
      </c>
      <c r="H41" s="74">
        <v>3356.9690900000001</v>
      </c>
      <c r="I41" s="75">
        <v>2871.90245</v>
      </c>
      <c r="J41" s="75">
        <v>11.54921</v>
      </c>
      <c r="K41" s="75"/>
      <c r="L41" s="75">
        <v>2860.3532399999999</v>
      </c>
      <c r="M41" s="75">
        <v>134.74073999999999</v>
      </c>
      <c r="N41" s="75">
        <v>130.89099999999999</v>
      </c>
      <c r="O41" s="75">
        <v>3.8497400000000002</v>
      </c>
      <c r="P41" s="75">
        <v>350.32589999999999</v>
      </c>
      <c r="Q41" s="75"/>
      <c r="R41" s="75">
        <v>350.32589999999999</v>
      </c>
      <c r="S41" s="74">
        <v>14371.06141</v>
      </c>
      <c r="T41" s="74">
        <v>19740.92656</v>
      </c>
      <c r="U41" s="75">
        <v>6938.7648300000001</v>
      </c>
      <c r="V41" s="75">
        <v>3535.5989399999999</v>
      </c>
      <c r="W41" s="75">
        <v>3403.1658900000002</v>
      </c>
      <c r="X41" s="75">
        <v>11362.360780000001</v>
      </c>
      <c r="Y41" s="75">
        <v>8359.0025800000003</v>
      </c>
      <c r="Z41" s="75"/>
      <c r="AA41" s="75"/>
      <c r="AB41" s="75"/>
      <c r="AC41" s="75">
        <v>8359.0025800000003</v>
      </c>
      <c r="AD41" s="75">
        <v>3003.3582000000001</v>
      </c>
      <c r="AE41" s="75"/>
      <c r="AF41" s="75"/>
      <c r="AG41" s="75"/>
      <c r="AH41" s="75"/>
      <c r="AI41" s="75"/>
      <c r="AJ41" s="75">
        <v>3003.3582000000001</v>
      </c>
      <c r="AK41" s="75">
        <v>1409.00307</v>
      </c>
      <c r="AL41" s="75"/>
      <c r="AM41" s="75"/>
      <c r="AN41" s="75">
        <v>1409.00307</v>
      </c>
      <c r="AO41" s="75">
        <v>30.797879999999999</v>
      </c>
      <c r="AP41" s="75"/>
      <c r="AQ41" s="75"/>
      <c r="AR41" s="75">
        <v>30.797879999999999</v>
      </c>
      <c r="AS41" s="75"/>
      <c r="AT41" s="74"/>
      <c r="AU41" s="74">
        <v>4346.3510100000003</v>
      </c>
      <c r="AV41" s="75">
        <v>419.62112999999999</v>
      </c>
      <c r="AW41" s="75">
        <v>3926.7298799999999</v>
      </c>
      <c r="AX41" s="112">
        <v>284.88040000000001</v>
      </c>
      <c r="AY41" s="97">
        <v>42100.188470000001</v>
      </c>
    </row>
    <row r="42" spans="1:51">
      <c r="A42" s="50"/>
      <c r="B42" s="72"/>
      <c r="C42" s="52"/>
      <c r="D42" s="52"/>
      <c r="E42" s="52" t="s">
        <v>495</v>
      </c>
      <c r="F42" s="52"/>
      <c r="G42" s="73" t="s">
        <v>541</v>
      </c>
      <c r="H42" s="74">
        <v>3356.9690900000001</v>
      </c>
      <c r="I42" s="75">
        <v>2871.90245</v>
      </c>
      <c r="J42" s="75">
        <v>11.54921</v>
      </c>
      <c r="K42" s="75"/>
      <c r="L42" s="75">
        <v>2860.3532399999999</v>
      </c>
      <c r="M42" s="75">
        <v>134.74073999999999</v>
      </c>
      <c r="N42" s="75">
        <v>130.89099999999999</v>
      </c>
      <c r="O42" s="75">
        <v>3.8497400000000002</v>
      </c>
      <c r="P42" s="75">
        <v>350.32589999999999</v>
      </c>
      <c r="Q42" s="75"/>
      <c r="R42" s="75">
        <v>350.32589999999999</v>
      </c>
      <c r="S42" s="74">
        <v>14371.06141</v>
      </c>
      <c r="T42" s="74">
        <v>19740.92656</v>
      </c>
      <c r="U42" s="75">
        <v>6938.7648300000001</v>
      </c>
      <c r="V42" s="75">
        <v>3535.5989399999999</v>
      </c>
      <c r="W42" s="75">
        <v>3403.1658900000002</v>
      </c>
      <c r="X42" s="75">
        <v>11362.360780000001</v>
      </c>
      <c r="Y42" s="75">
        <v>8359.0025800000003</v>
      </c>
      <c r="Z42" s="75"/>
      <c r="AA42" s="75"/>
      <c r="AB42" s="75"/>
      <c r="AC42" s="75">
        <v>8359.0025800000003</v>
      </c>
      <c r="AD42" s="75">
        <v>3003.3582000000001</v>
      </c>
      <c r="AE42" s="75"/>
      <c r="AF42" s="75"/>
      <c r="AG42" s="75"/>
      <c r="AH42" s="75"/>
      <c r="AI42" s="75"/>
      <c r="AJ42" s="75">
        <v>3003.3582000000001</v>
      </c>
      <c r="AK42" s="75">
        <v>1409.00307</v>
      </c>
      <c r="AL42" s="75"/>
      <c r="AM42" s="75"/>
      <c r="AN42" s="75">
        <v>1409.00307</v>
      </c>
      <c r="AO42" s="75">
        <v>30.797879999999999</v>
      </c>
      <c r="AP42" s="75"/>
      <c r="AQ42" s="75"/>
      <c r="AR42" s="75">
        <v>30.797879999999999</v>
      </c>
      <c r="AS42" s="75"/>
      <c r="AT42" s="74"/>
      <c r="AU42" s="74">
        <v>4346.3510100000003</v>
      </c>
      <c r="AV42" s="75">
        <v>419.62112999999999</v>
      </c>
      <c r="AW42" s="75">
        <v>3926.7298799999999</v>
      </c>
      <c r="AX42" s="112">
        <v>284.88040000000001</v>
      </c>
      <c r="AY42" s="97">
        <v>42100.188470000001</v>
      </c>
    </row>
    <row r="43" spans="1:51">
      <c r="A43" s="50"/>
      <c r="B43" s="72"/>
      <c r="C43" s="52"/>
      <c r="D43" s="52" t="s">
        <v>463</v>
      </c>
      <c r="E43" s="52"/>
      <c r="F43" s="52"/>
      <c r="G43" s="73" t="s">
        <v>542</v>
      </c>
      <c r="H43" s="74">
        <v>92.898139999999998</v>
      </c>
      <c r="I43" s="75">
        <v>79.474779999999996</v>
      </c>
      <c r="J43" s="75">
        <v>0.3196</v>
      </c>
      <c r="K43" s="75"/>
      <c r="L43" s="75">
        <v>79.155180000000001</v>
      </c>
      <c r="M43" s="75">
        <v>3.72871</v>
      </c>
      <c r="N43" s="75">
        <v>3.6221800000000002</v>
      </c>
      <c r="O43" s="75">
        <v>0.10653</v>
      </c>
      <c r="P43" s="75">
        <v>9.6946499999999993</v>
      </c>
      <c r="Q43" s="75"/>
      <c r="R43" s="75">
        <v>9.6946499999999993</v>
      </c>
      <c r="S43" s="74">
        <v>397.69353000000001</v>
      </c>
      <c r="T43" s="74">
        <v>446.59290999999996</v>
      </c>
      <c r="U43" s="75">
        <v>190.69687999999999</v>
      </c>
      <c r="V43" s="75">
        <v>96.520319999999998</v>
      </c>
      <c r="W43" s="75">
        <v>94.176559999999995</v>
      </c>
      <c r="X43" s="75">
        <v>216.0521</v>
      </c>
      <c r="Y43" s="75">
        <v>147.01769999999999</v>
      </c>
      <c r="Z43" s="75"/>
      <c r="AA43" s="75"/>
      <c r="AB43" s="75"/>
      <c r="AC43" s="75">
        <v>147.01769999999999</v>
      </c>
      <c r="AD43" s="75">
        <v>69.034400000000005</v>
      </c>
      <c r="AE43" s="75"/>
      <c r="AF43" s="75"/>
      <c r="AG43" s="75"/>
      <c r="AH43" s="75"/>
      <c r="AI43" s="75"/>
      <c r="AJ43" s="75">
        <v>69.034400000000005</v>
      </c>
      <c r="AK43" s="75">
        <v>38.99165</v>
      </c>
      <c r="AL43" s="75"/>
      <c r="AM43" s="75"/>
      <c r="AN43" s="75">
        <v>38.99165</v>
      </c>
      <c r="AO43" s="75">
        <v>0.85228000000000004</v>
      </c>
      <c r="AP43" s="75"/>
      <c r="AQ43" s="75"/>
      <c r="AR43" s="75">
        <v>0.85228000000000004</v>
      </c>
      <c r="AS43" s="75"/>
      <c r="AT43" s="74"/>
      <c r="AU43" s="74">
        <v>120.27753</v>
      </c>
      <c r="AV43" s="75">
        <v>11.612270000000001</v>
      </c>
      <c r="AW43" s="75">
        <v>108.66526</v>
      </c>
      <c r="AX43" s="112">
        <v>7.8835600000000001</v>
      </c>
      <c r="AY43" s="97">
        <v>1065.3456699999999</v>
      </c>
    </row>
    <row r="44" spans="1:51">
      <c r="A44" s="50"/>
      <c r="B44" s="72"/>
      <c r="C44" s="52" t="s">
        <v>431</v>
      </c>
      <c r="D44" s="52"/>
      <c r="E44" s="52"/>
      <c r="F44" s="52"/>
      <c r="G44" s="73" t="s">
        <v>543</v>
      </c>
      <c r="H44" s="74">
        <v>927.60756000000015</v>
      </c>
      <c r="I44" s="75">
        <v>809.13299000000006</v>
      </c>
      <c r="J44" s="75">
        <v>1.0736600000000001</v>
      </c>
      <c r="K44" s="75"/>
      <c r="L44" s="75">
        <v>808.05933000000005</v>
      </c>
      <c r="M44" s="75">
        <v>85.906779999999998</v>
      </c>
      <c r="N44" s="75">
        <v>12.168189999999999</v>
      </c>
      <c r="O44" s="75">
        <v>73.738590000000002</v>
      </c>
      <c r="P44" s="75">
        <v>32.567790000000002</v>
      </c>
      <c r="Q44" s="75"/>
      <c r="R44" s="75">
        <v>32.567790000000002</v>
      </c>
      <c r="S44" s="74">
        <v>1335.99531</v>
      </c>
      <c r="T44" s="74">
        <v>3924.1190900000001</v>
      </c>
      <c r="U44" s="75">
        <v>647.02256</v>
      </c>
      <c r="V44" s="75">
        <v>324.24637999999999</v>
      </c>
      <c r="W44" s="75">
        <v>322.77618000000001</v>
      </c>
      <c r="X44" s="75">
        <v>3076.78433</v>
      </c>
      <c r="Y44" s="75">
        <v>2844.2192599999998</v>
      </c>
      <c r="Z44" s="75"/>
      <c r="AA44" s="75"/>
      <c r="AB44" s="75"/>
      <c r="AC44" s="75">
        <v>2844.2192599999998</v>
      </c>
      <c r="AD44" s="75">
        <v>232.56506999999999</v>
      </c>
      <c r="AE44" s="75"/>
      <c r="AF44" s="75"/>
      <c r="AG44" s="75"/>
      <c r="AH44" s="75"/>
      <c r="AI44" s="75"/>
      <c r="AJ44" s="75">
        <v>232.56506999999999</v>
      </c>
      <c r="AK44" s="75">
        <v>174.77984000000001</v>
      </c>
      <c r="AL44" s="75"/>
      <c r="AM44" s="75"/>
      <c r="AN44" s="75">
        <v>174.77984000000001</v>
      </c>
      <c r="AO44" s="75">
        <v>24.501940000000001</v>
      </c>
      <c r="AP44" s="75"/>
      <c r="AQ44" s="75"/>
      <c r="AR44" s="75">
        <v>24.501940000000001</v>
      </c>
      <c r="AS44" s="75">
        <v>1.0304199999999999</v>
      </c>
      <c r="AT44" s="74">
        <v>0.2208</v>
      </c>
      <c r="AU44" s="74">
        <v>404.79138</v>
      </c>
      <c r="AV44" s="75">
        <v>39.009770000000003</v>
      </c>
      <c r="AW44" s="75">
        <v>365.78161</v>
      </c>
      <c r="AX44" s="112">
        <v>26.483699999999999</v>
      </c>
      <c r="AY44" s="97">
        <v>6619.2178400000003</v>
      </c>
    </row>
    <row r="45" spans="1:51">
      <c r="A45" s="50"/>
      <c r="B45" s="72"/>
      <c r="C45" s="52"/>
      <c r="D45" s="52" t="s">
        <v>464</v>
      </c>
      <c r="E45" s="52"/>
      <c r="F45" s="52"/>
      <c r="G45" s="73" t="s">
        <v>544</v>
      </c>
      <c r="H45" s="74">
        <v>927.60756000000015</v>
      </c>
      <c r="I45" s="75">
        <v>809.13299000000006</v>
      </c>
      <c r="J45" s="75">
        <v>1.0736600000000001</v>
      </c>
      <c r="K45" s="75"/>
      <c r="L45" s="75">
        <v>808.05933000000005</v>
      </c>
      <c r="M45" s="75">
        <v>85.906779999999998</v>
      </c>
      <c r="N45" s="75">
        <v>12.168189999999999</v>
      </c>
      <c r="O45" s="75">
        <v>73.738590000000002</v>
      </c>
      <c r="P45" s="75">
        <v>32.567790000000002</v>
      </c>
      <c r="Q45" s="75"/>
      <c r="R45" s="75">
        <v>32.567790000000002</v>
      </c>
      <c r="S45" s="74">
        <v>1335.99531</v>
      </c>
      <c r="T45" s="74">
        <v>3924.1190900000001</v>
      </c>
      <c r="U45" s="75">
        <v>647.02256</v>
      </c>
      <c r="V45" s="75">
        <v>324.24637999999999</v>
      </c>
      <c r="W45" s="75">
        <v>322.77618000000001</v>
      </c>
      <c r="X45" s="75">
        <v>3076.78433</v>
      </c>
      <c r="Y45" s="75">
        <v>2844.2192599999998</v>
      </c>
      <c r="Z45" s="75"/>
      <c r="AA45" s="75"/>
      <c r="AB45" s="75"/>
      <c r="AC45" s="75">
        <v>2844.2192599999998</v>
      </c>
      <c r="AD45" s="75">
        <v>232.56506999999999</v>
      </c>
      <c r="AE45" s="75"/>
      <c r="AF45" s="75"/>
      <c r="AG45" s="75"/>
      <c r="AH45" s="75"/>
      <c r="AI45" s="75"/>
      <c r="AJ45" s="75">
        <v>232.56506999999999</v>
      </c>
      <c r="AK45" s="75">
        <v>174.77984000000001</v>
      </c>
      <c r="AL45" s="75"/>
      <c r="AM45" s="75"/>
      <c r="AN45" s="75">
        <v>174.77984000000001</v>
      </c>
      <c r="AO45" s="75">
        <v>24.501940000000001</v>
      </c>
      <c r="AP45" s="75"/>
      <c r="AQ45" s="75"/>
      <c r="AR45" s="75">
        <v>24.501940000000001</v>
      </c>
      <c r="AS45" s="75">
        <v>1.0304199999999999</v>
      </c>
      <c r="AT45" s="74">
        <v>0.2208</v>
      </c>
      <c r="AU45" s="74">
        <v>404.79138</v>
      </c>
      <c r="AV45" s="75">
        <v>39.009770000000003</v>
      </c>
      <c r="AW45" s="75">
        <v>365.78161</v>
      </c>
      <c r="AX45" s="112">
        <v>26.483699999999999</v>
      </c>
      <c r="AY45" s="97">
        <v>6619.2178400000003</v>
      </c>
    </row>
    <row r="46" spans="1:51">
      <c r="A46" s="50"/>
      <c r="B46" s="72"/>
      <c r="C46" s="52" t="s">
        <v>432</v>
      </c>
      <c r="D46" s="52"/>
      <c r="E46" s="52"/>
      <c r="F46" s="52"/>
      <c r="G46" s="73" t="s">
        <v>545</v>
      </c>
      <c r="H46" s="74">
        <v>1318.21227</v>
      </c>
      <c r="I46" s="75">
        <v>1024.2353699999999</v>
      </c>
      <c r="J46" s="75">
        <v>4.1189099999999996</v>
      </c>
      <c r="K46" s="75"/>
      <c r="L46" s="75">
        <v>1020.11646</v>
      </c>
      <c r="M46" s="75">
        <v>48.053940000000004</v>
      </c>
      <c r="N46" s="75">
        <v>46.680970000000002</v>
      </c>
      <c r="O46" s="75">
        <v>1.37297</v>
      </c>
      <c r="P46" s="75">
        <v>245.92295999999999</v>
      </c>
      <c r="Q46" s="75">
        <v>120.98272</v>
      </c>
      <c r="R46" s="75">
        <v>124.94024</v>
      </c>
      <c r="S46" s="74">
        <v>5125.29576</v>
      </c>
      <c r="T46" s="74">
        <v>13398.795000000002</v>
      </c>
      <c r="U46" s="75">
        <v>2474.9774200000002</v>
      </c>
      <c r="V46" s="75">
        <v>1261.27224</v>
      </c>
      <c r="W46" s="75">
        <v>1213.7051799999999</v>
      </c>
      <c r="X46" s="75">
        <v>10409.605030000001</v>
      </c>
      <c r="Y46" s="75">
        <v>8451.7324900000003</v>
      </c>
      <c r="Z46" s="75"/>
      <c r="AA46" s="75"/>
      <c r="AB46" s="75"/>
      <c r="AC46" s="75">
        <v>8451.7324900000003</v>
      </c>
      <c r="AD46" s="75">
        <v>1957.8725400000001</v>
      </c>
      <c r="AE46" s="75"/>
      <c r="AF46" s="75"/>
      <c r="AG46" s="75"/>
      <c r="AH46" s="75"/>
      <c r="AI46" s="75"/>
      <c r="AJ46" s="75">
        <v>1957.8725400000001</v>
      </c>
      <c r="AK46" s="75">
        <v>502.50689999999997</v>
      </c>
      <c r="AL46" s="75"/>
      <c r="AM46" s="75"/>
      <c r="AN46" s="75">
        <v>502.50689999999997</v>
      </c>
      <c r="AO46" s="75">
        <v>11.70565</v>
      </c>
      <c r="AP46" s="75"/>
      <c r="AQ46" s="75"/>
      <c r="AR46" s="75">
        <v>11.70565</v>
      </c>
      <c r="AS46" s="75"/>
      <c r="AT46" s="74"/>
      <c r="AU46" s="74">
        <v>1550.08275</v>
      </c>
      <c r="AV46" s="75">
        <v>149.65369000000001</v>
      </c>
      <c r="AW46" s="75">
        <v>1400.4290599999999</v>
      </c>
      <c r="AX46" s="112">
        <v>101.59976</v>
      </c>
      <c r="AY46" s="97">
        <v>21493.985540000005</v>
      </c>
    </row>
    <row r="47" spans="1:51">
      <c r="A47" s="50"/>
      <c r="B47" s="72"/>
      <c r="C47" s="52"/>
      <c r="D47" s="52" t="s">
        <v>465</v>
      </c>
      <c r="E47" s="52"/>
      <c r="F47" s="52"/>
      <c r="G47" s="73" t="s">
        <v>546</v>
      </c>
      <c r="H47" s="74"/>
      <c r="I47" s="75"/>
      <c r="J47" s="75"/>
      <c r="K47" s="75"/>
      <c r="L47" s="75"/>
      <c r="M47" s="75"/>
      <c r="N47" s="75"/>
      <c r="O47" s="75"/>
      <c r="P47" s="75"/>
      <c r="Q47" s="75"/>
      <c r="R47" s="75"/>
      <c r="S47" s="74"/>
      <c r="T47" s="74">
        <v>0.72189000000000003</v>
      </c>
      <c r="U47" s="75"/>
      <c r="V47" s="75"/>
      <c r="W47" s="75"/>
      <c r="X47" s="75"/>
      <c r="Y47" s="75"/>
      <c r="Z47" s="75"/>
      <c r="AA47" s="75"/>
      <c r="AB47" s="75"/>
      <c r="AC47" s="75"/>
      <c r="AD47" s="75"/>
      <c r="AE47" s="75"/>
      <c r="AF47" s="75"/>
      <c r="AG47" s="75"/>
      <c r="AH47" s="75"/>
      <c r="AI47" s="75"/>
      <c r="AJ47" s="75"/>
      <c r="AK47" s="75"/>
      <c r="AL47" s="75"/>
      <c r="AM47" s="75"/>
      <c r="AN47" s="75"/>
      <c r="AO47" s="75">
        <v>0.72189000000000003</v>
      </c>
      <c r="AP47" s="75"/>
      <c r="AQ47" s="75"/>
      <c r="AR47" s="75">
        <v>0.72189000000000003</v>
      </c>
      <c r="AS47" s="75"/>
      <c r="AT47" s="74"/>
      <c r="AU47" s="74"/>
      <c r="AV47" s="75"/>
      <c r="AW47" s="75"/>
      <c r="AX47" s="112"/>
      <c r="AY47" s="97">
        <v>0.72189000000000003</v>
      </c>
    </row>
    <row r="48" spans="1:51">
      <c r="A48" s="50"/>
      <c r="B48" s="72"/>
      <c r="C48" s="52"/>
      <c r="D48" s="52" t="s">
        <v>466</v>
      </c>
      <c r="E48" s="52"/>
      <c r="F48" s="52"/>
      <c r="G48" s="73" t="s">
        <v>547</v>
      </c>
      <c r="H48" s="74">
        <v>1318.21227</v>
      </c>
      <c r="I48" s="75">
        <v>1024.2353699999999</v>
      </c>
      <c r="J48" s="75">
        <v>4.1189099999999996</v>
      </c>
      <c r="K48" s="75"/>
      <c r="L48" s="75">
        <v>1020.11646</v>
      </c>
      <c r="M48" s="75">
        <v>48.053940000000004</v>
      </c>
      <c r="N48" s="75">
        <v>46.680970000000002</v>
      </c>
      <c r="O48" s="75">
        <v>1.37297</v>
      </c>
      <c r="P48" s="75">
        <v>245.92295999999999</v>
      </c>
      <c r="Q48" s="75">
        <v>120.98272</v>
      </c>
      <c r="R48" s="75">
        <v>124.94024</v>
      </c>
      <c r="S48" s="74">
        <v>5125.29576</v>
      </c>
      <c r="T48" s="74">
        <v>13398.073110000001</v>
      </c>
      <c r="U48" s="75">
        <v>2474.9774200000002</v>
      </c>
      <c r="V48" s="75">
        <v>1261.27224</v>
      </c>
      <c r="W48" s="75">
        <v>1213.7051799999999</v>
      </c>
      <c r="X48" s="75">
        <v>10409.605030000001</v>
      </c>
      <c r="Y48" s="75">
        <v>8451.7324900000003</v>
      </c>
      <c r="Z48" s="75"/>
      <c r="AA48" s="75"/>
      <c r="AB48" s="75"/>
      <c r="AC48" s="75">
        <v>8451.7324900000003</v>
      </c>
      <c r="AD48" s="75">
        <v>1957.8725400000001</v>
      </c>
      <c r="AE48" s="75"/>
      <c r="AF48" s="75"/>
      <c r="AG48" s="75"/>
      <c r="AH48" s="75"/>
      <c r="AI48" s="75"/>
      <c r="AJ48" s="75">
        <v>1957.8725400000001</v>
      </c>
      <c r="AK48" s="75">
        <v>502.50689999999997</v>
      </c>
      <c r="AL48" s="75"/>
      <c r="AM48" s="75"/>
      <c r="AN48" s="75">
        <v>502.50689999999997</v>
      </c>
      <c r="AO48" s="75">
        <v>10.98376</v>
      </c>
      <c r="AP48" s="75"/>
      <c r="AQ48" s="75"/>
      <c r="AR48" s="75">
        <v>10.98376</v>
      </c>
      <c r="AS48" s="75"/>
      <c r="AT48" s="74"/>
      <c r="AU48" s="74">
        <v>1550.08275</v>
      </c>
      <c r="AV48" s="75">
        <v>149.65369000000001</v>
      </c>
      <c r="AW48" s="75">
        <v>1400.4290599999999</v>
      </c>
      <c r="AX48" s="112">
        <v>101.59976</v>
      </c>
      <c r="AY48" s="97">
        <v>21493.263650000004</v>
      </c>
    </row>
    <row r="49" spans="1:51">
      <c r="A49" s="50"/>
      <c r="B49" s="72"/>
      <c r="C49" s="52" t="s">
        <v>433</v>
      </c>
      <c r="D49" s="52"/>
      <c r="E49" s="52"/>
      <c r="F49" s="52"/>
      <c r="G49" s="73" t="s">
        <v>548</v>
      </c>
      <c r="H49" s="74">
        <v>29870.975839999999</v>
      </c>
      <c r="I49" s="75">
        <v>24831.68491</v>
      </c>
      <c r="J49" s="75">
        <v>4.6631299999999998</v>
      </c>
      <c r="K49" s="75">
        <v>219.90020999999999</v>
      </c>
      <c r="L49" s="75">
        <v>24607.121569999999</v>
      </c>
      <c r="M49" s="75">
        <v>3918.0195800000001</v>
      </c>
      <c r="N49" s="75">
        <v>7.3856700000000002</v>
      </c>
      <c r="O49" s="75">
        <v>3910.63391</v>
      </c>
      <c r="P49" s="75">
        <v>1121.2713500000002</v>
      </c>
      <c r="Q49" s="75"/>
      <c r="R49" s="75">
        <v>1121.2713500000002</v>
      </c>
      <c r="S49" s="74">
        <v>810.90281000000004</v>
      </c>
      <c r="T49" s="74">
        <v>11670.96344</v>
      </c>
      <c r="U49" s="75">
        <v>1438.4967899999999</v>
      </c>
      <c r="V49" s="75">
        <v>1246.4603499999998</v>
      </c>
      <c r="W49" s="75">
        <v>192.03644</v>
      </c>
      <c r="X49" s="75">
        <v>5653.6722900000004</v>
      </c>
      <c r="Y49" s="75">
        <v>4889.9382700000006</v>
      </c>
      <c r="Z49" s="75">
        <v>2029.0430099999999</v>
      </c>
      <c r="AA49" s="75"/>
      <c r="AB49" s="75">
        <v>133.43552</v>
      </c>
      <c r="AC49" s="75">
        <v>2727.4597400000002</v>
      </c>
      <c r="AD49" s="75">
        <v>763.7340200000001</v>
      </c>
      <c r="AE49" s="75"/>
      <c r="AF49" s="75"/>
      <c r="AG49" s="75">
        <v>25.710460000000001</v>
      </c>
      <c r="AH49" s="75">
        <v>26.313380000000002</v>
      </c>
      <c r="AI49" s="75">
        <v>21.452180000000002</v>
      </c>
      <c r="AJ49" s="75">
        <v>690.25800000000004</v>
      </c>
      <c r="AK49" s="75">
        <v>2726.2181700000001</v>
      </c>
      <c r="AL49" s="75">
        <v>24.229119999999998</v>
      </c>
      <c r="AM49" s="75"/>
      <c r="AN49" s="75">
        <v>2701.9890500000001</v>
      </c>
      <c r="AO49" s="75">
        <v>692.63717999999994</v>
      </c>
      <c r="AP49" s="75">
        <v>280.92562000000004</v>
      </c>
      <c r="AQ49" s="75">
        <v>362.61502999999993</v>
      </c>
      <c r="AR49" s="75">
        <v>49.096529999999994</v>
      </c>
      <c r="AS49" s="75">
        <v>1159.9390100000001</v>
      </c>
      <c r="AT49" s="74">
        <v>7.2527799999999996</v>
      </c>
      <c r="AU49" s="74">
        <v>2127.5129400000001</v>
      </c>
      <c r="AV49" s="75">
        <v>23.677579999999999</v>
      </c>
      <c r="AW49" s="75">
        <v>2103.83536</v>
      </c>
      <c r="AX49" s="112">
        <v>16.1998</v>
      </c>
      <c r="AY49" s="97">
        <v>44503.807610000003</v>
      </c>
    </row>
    <row r="50" spans="1:51">
      <c r="A50" s="50"/>
      <c r="B50" s="72"/>
      <c r="C50" s="52"/>
      <c r="D50" s="52" t="s">
        <v>467</v>
      </c>
      <c r="E50" s="52"/>
      <c r="F50" s="52"/>
      <c r="G50" s="73" t="s">
        <v>549</v>
      </c>
      <c r="H50" s="74">
        <v>189.42064999999999</v>
      </c>
      <c r="I50" s="75">
        <v>162.05023</v>
      </c>
      <c r="J50" s="75">
        <v>0.65168000000000004</v>
      </c>
      <c r="K50" s="75"/>
      <c r="L50" s="75">
        <v>161.39855</v>
      </c>
      <c r="M50" s="75">
        <v>7.6029</v>
      </c>
      <c r="N50" s="75">
        <v>7.3856700000000002</v>
      </c>
      <c r="O50" s="75">
        <v>0.21723000000000001</v>
      </c>
      <c r="P50" s="75">
        <v>19.767520000000001</v>
      </c>
      <c r="Q50" s="75"/>
      <c r="R50" s="75">
        <v>19.767520000000001</v>
      </c>
      <c r="S50" s="74">
        <v>810.90281000000004</v>
      </c>
      <c r="T50" s="74">
        <v>910.60932000000003</v>
      </c>
      <c r="U50" s="75">
        <v>388.83366000000001</v>
      </c>
      <c r="V50" s="75">
        <v>196.80631</v>
      </c>
      <c r="W50" s="75">
        <v>192.02735000000001</v>
      </c>
      <c r="X50" s="75">
        <v>440.53333000000003</v>
      </c>
      <c r="Y50" s="75">
        <v>299.77120000000002</v>
      </c>
      <c r="Z50" s="75"/>
      <c r="AA50" s="75"/>
      <c r="AB50" s="75"/>
      <c r="AC50" s="75">
        <v>299.77120000000002</v>
      </c>
      <c r="AD50" s="75">
        <v>140.76213000000001</v>
      </c>
      <c r="AE50" s="75"/>
      <c r="AF50" s="75"/>
      <c r="AG50" s="75"/>
      <c r="AH50" s="75"/>
      <c r="AI50" s="75"/>
      <c r="AJ50" s="75">
        <v>140.76213000000001</v>
      </c>
      <c r="AK50" s="75">
        <v>79.504530000000003</v>
      </c>
      <c r="AL50" s="75"/>
      <c r="AM50" s="75"/>
      <c r="AN50" s="75">
        <v>79.504530000000003</v>
      </c>
      <c r="AO50" s="75">
        <v>1.7378</v>
      </c>
      <c r="AP50" s="75"/>
      <c r="AQ50" s="75"/>
      <c r="AR50" s="75">
        <v>1.7378</v>
      </c>
      <c r="AS50" s="75"/>
      <c r="AT50" s="74"/>
      <c r="AU50" s="74">
        <v>245.24759</v>
      </c>
      <c r="AV50" s="75">
        <v>23.677579999999999</v>
      </c>
      <c r="AW50" s="75">
        <v>221.57001</v>
      </c>
      <c r="AX50" s="112">
        <v>16.07469</v>
      </c>
      <c r="AY50" s="97">
        <v>2172.25506</v>
      </c>
    </row>
    <row r="51" spans="1:51">
      <c r="A51" s="50"/>
      <c r="B51" s="72"/>
      <c r="C51" s="52"/>
      <c r="D51" s="52"/>
      <c r="E51" s="52" t="s">
        <v>496</v>
      </c>
      <c r="F51" s="52"/>
      <c r="G51" s="73" t="s">
        <v>550</v>
      </c>
      <c r="H51" s="74">
        <v>189.42064999999999</v>
      </c>
      <c r="I51" s="75">
        <v>162.05023</v>
      </c>
      <c r="J51" s="75">
        <v>0.65168000000000004</v>
      </c>
      <c r="K51" s="75"/>
      <c r="L51" s="75">
        <v>161.39855</v>
      </c>
      <c r="M51" s="75">
        <v>7.6029</v>
      </c>
      <c r="N51" s="75">
        <v>7.3856700000000002</v>
      </c>
      <c r="O51" s="75">
        <v>0.21723000000000001</v>
      </c>
      <c r="P51" s="75">
        <v>19.767520000000001</v>
      </c>
      <c r="Q51" s="75"/>
      <c r="R51" s="75">
        <v>19.767520000000001</v>
      </c>
      <c r="S51" s="74">
        <v>810.90281000000004</v>
      </c>
      <c r="T51" s="74">
        <v>910.60932000000003</v>
      </c>
      <c r="U51" s="75">
        <v>388.83366000000001</v>
      </c>
      <c r="V51" s="75">
        <v>196.80631</v>
      </c>
      <c r="W51" s="75">
        <v>192.02735000000001</v>
      </c>
      <c r="X51" s="75">
        <v>440.53333000000003</v>
      </c>
      <c r="Y51" s="75">
        <v>299.77120000000002</v>
      </c>
      <c r="Z51" s="75"/>
      <c r="AA51" s="75"/>
      <c r="AB51" s="75"/>
      <c r="AC51" s="75">
        <v>299.77120000000002</v>
      </c>
      <c r="AD51" s="75">
        <v>140.76213000000001</v>
      </c>
      <c r="AE51" s="75"/>
      <c r="AF51" s="75"/>
      <c r="AG51" s="75"/>
      <c r="AH51" s="75"/>
      <c r="AI51" s="75"/>
      <c r="AJ51" s="75">
        <v>140.76213000000001</v>
      </c>
      <c r="AK51" s="75">
        <v>79.504530000000003</v>
      </c>
      <c r="AL51" s="75"/>
      <c r="AM51" s="75"/>
      <c r="AN51" s="75">
        <v>79.504530000000003</v>
      </c>
      <c r="AO51" s="75">
        <v>1.7378</v>
      </c>
      <c r="AP51" s="75"/>
      <c r="AQ51" s="75"/>
      <c r="AR51" s="75">
        <v>1.7378</v>
      </c>
      <c r="AS51" s="75"/>
      <c r="AT51" s="74"/>
      <c r="AU51" s="74">
        <v>245.24759</v>
      </c>
      <c r="AV51" s="75">
        <v>23.677579999999999</v>
      </c>
      <c r="AW51" s="75">
        <v>221.57001</v>
      </c>
      <c r="AX51" s="112">
        <v>16.07469</v>
      </c>
      <c r="AY51" s="97">
        <v>2172.25506</v>
      </c>
    </row>
    <row r="52" spans="1:51">
      <c r="A52" s="50"/>
      <c r="B52" s="72"/>
      <c r="C52" s="52"/>
      <c r="D52" s="52" t="s">
        <v>468</v>
      </c>
      <c r="E52" s="52"/>
      <c r="F52" s="52"/>
      <c r="G52" s="73" t="s">
        <v>551</v>
      </c>
      <c r="H52" s="74">
        <v>29681.555189999999</v>
      </c>
      <c r="I52" s="75">
        <v>24669.634679999999</v>
      </c>
      <c r="J52" s="75">
        <v>4.01145</v>
      </c>
      <c r="K52" s="75">
        <v>219.90020999999999</v>
      </c>
      <c r="L52" s="75">
        <v>24445.723019999998</v>
      </c>
      <c r="M52" s="75">
        <v>3910.4166799999998</v>
      </c>
      <c r="N52" s="75"/>
      <c r="O52" s="75">
        <v>3910.4166799999998</v>
      </c>
      <c r="P52" s="75">
        <v>1101.5038300000001</v>
      </c>
      <c r="Q52" s="75"/>
      <c r="R52" s="75">
        <v>1101.5038300000001</v>
      </c>
      <c r="S52" s="74"/>
      <c r="T52" s="74">
        <v>10760.35412</v>
      </c>
      <c r="U52" s="75">
        <v>1049.6631299999999</v>
      </c>
      <c r="V52" s="75">
        <v>1049.6540399999999</v>
      </c>
      <c r="W52" s="75">
        <v>9.0899999999999991E-3</v>
      </c>
      <c r="X52" s="75">
        <v>5213.1389599999993</v>
      </c>
      <c r="Y52" s="75">
        <v>4590.1670699999995</v>
      </c>
      <c r="Z52" s="75">
        <v>2029.0430099999999</v>
      </c>
      <c r="AA52" s="75"/>
      <c r="AB52" s="75">
        <v>133.43552</v>
      </c>
      <c r="AC52" s="75">
        <v>2427.6885400000001</v>
      </c>
      <c r="AD52" s="75">
        <v>622.97189000000003</v>
      </c>
      <c r="AE52" s="75"/>
      <c r="AF52" s="75"/>
      <c r="AG52" s="75">
        <v>25.710460000000001</v>
      </c>
      <c r="AH52" s="75">
        <v>26.313380000000002</v>
      </c>
      <c r="AI52" s="75">
        <v>21.452180000000002</v>
      </c>
      <c r="AJ52" s="75">
        <v>549.49586999999997</v>
      </c>
      <c r="AK52" s="75">
        <v>2646.7136399999999</v>
      </c>
      <c r="AL52" s="75">
        <v>24.229119999999998</v>
      </c>
      <c r="AM52" s="75"/>
      <c r="AN52" s="75">
        <v>2622.48452</v>
      </c>
      <c r="AO52" s="75">
        <v>690.89937999999995</v>
      </c>
      <c r="AP52" s="75">
        <v>280.92562000000004</v>
      </c>
      <c r="AQ52" s="75">
        <v>362.61502999999993</v>
      </c>
      <c r="AR52" s="75">
        <v>47.358729999999994</v>
      </c>
      <c r="AS52" s="75">
        <v>1159.9390100000001</v>
      </c>
      <c r="AT52" s="74">
        <v>7.2527799999999996</v>
      </c>
      <c r="AU52" s="74">
        <v>1882.2653499999999</v>
      </c>
      <c r="AV52" s="75"/>
      <c r="AW52" s="75">
        <v>1882.2653499999999</v>
      </c>
      <c r="AX52" s="112">
        <v>0.12511</v>
      </c>
      <c r="AY52" s="97">
        <v>42331.552550000008</v>
      </c>
    </row>
    <row r="53" spans="1:51">
      <c r="A53" s="50"/>
      <c r="B53" s="72"/>
      <c r="C53" s="52"/>
      <c r="D53" s="52"/>
      <c r="E53" s="52" t="s">
        <v>497</v>
      </c>
      <c r="F53" s="52"/>
      <c r="G53" s="73" t="s">
        <v>552</v>
      </c>
      <c r="H53" s="74">
        <v>28577.546499999997</v>
      </c>
      <c r="I53" s="75">
        <v>24666.316989999999</v>
      </c>
      <c r="J53" s="75">
        <v>4.01145</v>
      </c>
      <c r="K53" s="75">
        <v>219.90020999999999</v>
      </c>
      <c r="L53" s="75">
        <v>24442.405329999998</v>
      </c>
      <c r="M53" s="75">
        <v>3910.4166799999998</v>
      </c>
      <c r="N53" s="75"/>
      <c r="O53" s="75">
        <v>3910.4166799999998</v>
      </c>
      <c r="P53" s="75">
        <v>0.81283000000000005</v>
      </c>
      <c r="Q53" s="75"/>
      <c r="R53" s="75">
        <v>0.81283000000000005</v>
      </c>
      <c r="S53" s="74"/>
      <c r="T53" s="74">
        <v>9237.936459999999</v>
      </c>
      <c r="U53" s="75">
        <v>777.57042999999999</v>
      </c>
      <c r="V53" s="75">
        <v>777.56133999999997</v>
      </c>
      <c r="W53" s="75">
        <v>9.0899999999999991E-3</v>
      </c>
      <c r="X53" s="75">
        <v>5133.4524000000001</v>
      </c>
      <c r="Y53" s="75">
        <v>4527.1938499999997</v>
      </c>
      <c r="Z53" s="75">
        <v>1966.46003</v>
      </c>
      <c r="AA53" s="75"/>
      <c r="AB53" s="75">
        <v>133.43552</v>
      </c>
      <c r="AC53" s="75">
        <v>2427.2982999999999</v>
      </c>
      <c r="AD53" s="75">
        <v>606.25855000000001</v>
      </c>
      <c r="AE53" s="75"/>
      <c r="AF53" s="75"/>
      <c r="AG53" s="75">
        <v>25.710460000000001</v>
      </c>
      <c r="AH53" s="75">
        <v>26.313380000000002</v>
      </c>
      <c r="AI53" s="75">
        <v>21.452180000000002</v>
      </c>
      <c r="AJ53" s="75">
        <v>532.78252999999995</v>
      </c>
      <c r="AK53" s="75">
        <v>2600.2624000000001</v>
      </c>
      <c r="AL53" s="75">
        <v>0.99075000000000002</v>
      </c>
      <c r="AM53" s="75"/>
      <c r="AN53" s="75">
        <v>2599.2716500000001</v>
      </c>
      <c r="AO53" s="75">
        <v>667.68650999999988</v>
      </c>
      <c r="AP53" s="75">
        <v>280.92562000000004</v>
      </c>
      <c r="AQ53" s="75">
        <v>362.61502999999993</v>
      </c>
      <c r="AR53" s="75">
        <v>24.145859999999999</v>
      </c>
      <c r="AS53" s="75">
        <v>58.96472</v>
      </c>
      <c r="AT53" s="74">
        <v>7.1793299999999993</v>
      </c>
      <c r="AU53" s="74">
        <v>422.33231000000001</v>
      </c>
      <c r="AV53" s="75"/>
      <c r="AW53" s="75">
        <v>422.33231000000001</v>
      </c>
      <c r="AX53" s="112"/>
      <c r="AY53" s="97">
        <v>38244.994599999991</v>
      </c>
    </row>
    <row r="54" spans="1:51">
      <c r="A54" s="50"/>
      <c r="B54" s="72"/>
      <c r="C54" s="52"/>
      <c r="D54" s="52"/>
      <c r="E54" s="52"/>
      <c r="F54" s="52" t="s">
        <v>500</v>
      </c>
      <c r="G54" s="73" t="s">
        <v>553</v>
      </c>
      <c r="H54" s="74">
        <v>0.82472000000000001</v>
      </c>
      <c r="I54" s="75">
        <v>0.82472000000000001</v>
      </c>
      <c r="J54" s="75"/>
      <c r="K54" s="75"/>
      <c r="L54" s="75">
        <v>0.82472000000000001</v>
      </c>
      <c r="M54" s="75"/>
      <c r="N54" s="75"/>
      <c r="O54" s="75"/>
      <c r="P54" s="75"/>
      <c r="Q54" s="75"/>
      <c r="R54" s="75"/>
      <c r="S54" s="74"/>
      <c r="T54" s="74">
        <v>0.23017000000000001</v>
      </c>
      <c r="U54" s="75"/>
      <c r="V54" s="75"/>
      <c r="W54" s="75"/>
      <c r="X54" s="75">
        <v>0.23017000000000001</v>
      </c>
      <c r="Y54" s="75">
        <v>0.23017000000000001</v>
      </c>
      <c r="Z54" s="75"/>
      <c r="AA54" s="75"/>
      <c r="AB54" s="75"/>
      <c r="AC54" s="75">
        <v>0.23017000000000001</v>
      </c>
      <c r="AD54" s="75"/>
      <c r="AE54" s="75"/>
      <c r="AF54" s="75"/>
      <c r="AG54" s="75"/>
      <c r="AH54" s="75"/>
      <c r="AI54" s="75"/>
      <c r="AJ54" s="75"/>
      <c r="AK54" s="75"/>
      <c r="AL54" s="75"/>
      <c r="AM54" s="75"/>
      <c r="AN54" s="75"/>
      <c r="AO54" s="75"/>
      <c r="AP54" s="75"/>
      <c r="AQ54" s="75"/>
      <c r="AR54" s="75"/>
      <c r="AS54" s="75"/>
      <c r="AT54" s="74"/>
      <c r="AU54" s="74"/>
      <c r="AV54" s="75"/>
      <c r="AW54" s="75"/>
      <c r="AX54" s="112"/>
      <c r="AY54" s="97">
        <v>1.0548900000000001</v>
      </c>
    </row>
    <row r="55" spans="1:51">
      <c r="A55" s="50"/>
      <c r="B55" s="72"/>
      <c r="C55" s="52"/>
      <c r="D55" s="52"/>
      <c r="E55" s="52"/>
      <c r="F55" s="52" t="s">
        <v>501</v>
      </c>
      <c r="G55" s="73" t="s">
        <v>554</v>
      </c>
      <c r="H55" s="74">
        <v>735.62252000000001</v>
      </c>
      <c r="I55" s="75">
        <v>631.38869999999997</v>
      </c>
      <c r="J55" s="75"/>
      <c r="K55" s="75"/>
      <c r="L55" s="75">
        <v>631.38869999999997</v>
      </c>
      <c r="M55" s="75">
        <v>104.23381999999999</v>
      </c>
      <c r="N55" s="75"/>
      <c r="O55" s="75">
        <v>104.23381999999999</v>
      </c>
      <c r="P55" s="75"/>
      <c r="Q55" s="75"/>
      <c r="R55" s="75"/>
      <c r="S55" s="74"/>
      <c r="T55" s="74">
        <v>110.23656</v>
      </c>
      <c r="U55" s="75">
        <v>1.89744</v>
      </c>
      <c r="V55" s="75">
        <v>1.89744</v>
      </c>
      <c r="W55" s="75"/>
      <c r="X55" s="75">
        <v>74.064979999999991</v>
      </c>
      <c r="Y55" s="75">
        <v>68.014399999999995</v>
      </c>
      <c r="Z55" s="75">
        <v>36.507779999999997</v>
      </c>
      <c r="AA55" s="75"/>
      <c r="AB55" s="75">
        <v>3.0461399999999998</v>
      </c>
      <c r="AC55" s="75">
        <v>28.46048</v>
      </c>
      <c r="AD55" s="75">
        <v>6.0505800000000001</v>
      </c>
      <c r="AE55" s="75"/>
      <c r="AF55" s="75"/>
      <c r="AG55" s="75">
        <v>0.27631</v>
      </c>
      <c r="AH55" s="75">
        <v>0.86090999999999995</v>
      </c>
      <c r="AI55" s="75"/>
      <c r="AJ55" s="75">
        <v>4.9133599999999999</v>
      </c>
      <c r="AK55" s="75">
        <v>26.627980000000001</v>
      </c>
      <c r="AL55" s="75"/>
      <c r="AM55" s="75"/>
      <c r="AN55" s="75">
        <v>26.627980000000001</v>
      </c>
      <c r="AO55" s="75">
        <v>7.58432</v>
      </c>
      <c r="AP55" s="75">
        <v>0.56340999999999997</v>
      </c>
      <c r="AQ55" s="75">
        <v>7.0209099999999998</v>
      </c>
      <c r="AR55" s="75"/>
      <c r="AS55" s="75">
        <v>6.1839999999999999E-2</v>
      </c>
      <c r="AT55" s="74"/>
      <c r="AU55" s="74">
        <v>4.8489999999999998E-2</v>
      </c>
      <c r="AV55" s="75"/>
      <c r="AW55" s="75">
        <v>4.8489999999999998E-2</v>
      </c>
      <c r="AX55" s="112"/>
      <c r="AY55" s="97">
        <v>845.90756999999996</v>
      </c>
    </row>
    <row r="56" spans="1:51">
      <c r="A56" s="50"/>
      <c r="B56" s="72"/>
      <c r="C56" s="52"/>
      <c r="D56" s="52"/>
      <c r="E56" s="52"/>
      <c r="F56" s="52" t="s">
        <v>502</v>
      </c>
      <c r="G56" s="73" t="s">
        <v>555</v>
      </c>
      <c r="H56" s="74">
        <v>14011.914539999998</v>
      </c>
      <c r="I56" s="75">
        <v>11971.498399999999</v>
      </c>
      <c r="J56" s="75">
        <v>0.69486000000000003</v>
      </c>
      <c r="K56" s="75">
        <v>1.9626399999999999</v>
      </c>
      <c r="L56" s="75">
        <v>11968.840899999999</v>
      </c>
      <c r="M56" s="75">
        <v>2040.41614</v>
      </c>
      <c r="N56" s="75"/>
      <c r="O56" s="75">
        <v>2040.41614</v>
      </c>
      <c r="P56" s="75"/>
      <c r="Q56" s="75"/>
      <c r="R56" s="75"/>
      <c r="S56" s="74"/>
      <c r="T56" s="74">
        <v>4900.7521899999992</v>
      </c>
      <c r="U56" s="75">
        <v>440.58938000000001</v>
      </c>
      <c r="V56" s="75">
        <v>440.58303000000001</v>
      </c>
      <c r="W56" s="75">
        <v>6.3499999999999997E-3</v>
      </c>
      <c r="X56" s="75">
        <v>3088.67641</v>
      </c>
      <c r="Y56" s="75">
        <v>2835.9972299999999</v>
      </c>
      <c r="Z56" s="75">
        <v>1330.50026</v>
      </c>
      <c r="AA56" s="75"/>
      <c r="AB56" s="75">
        <v>74.210130000000007</v>
      </c>
      <c r="AC56" s="75">
        <v>1431.28684</v>
      </c>
      <c r="AD56" s="75">
        <v>252.67917999999997</v>
      </c>
      <c r="AE56" s="75"/>
      <c r="AF56" s="75"/>
      <c r="AG56" s="75">
        <v>12.66048</v>
      </c>
      <c r="AH56" s="75">
        <v>21.114799999999999</v>
      </c>
      <c r="AI56" s="75">
        <v>5.3821700000000003</v>
      </c>
      <c r="AJ56" s="75">
        <v>213.52172999999999</v>
      </c>
      <c r="AK56" s="75">
        <v>1040.33655</v>
      </c>
      <c r="AL56" s="75">
        <v>9.4600000000000004E-2</v>
      </c>
      <c r="AM56" s="75"/>
      <c r="AN56" s="75">
        <v>1040.2419500000001</v>
      </c>
      <c r="AO56" s="75">
        <v>315.55823000000004</v>
      </c>
      <c r="AP56" s="75">
        <v>134.1096</v>
      </c>
      <c r="AQ56" s="75">
        <v>181.44317000000001</v>
      </c>
      <c r="AR56" s="75">
        <v>5.4599999999999996E-3</v>
      </c>
      <c r="AS56" s="75">
        <v>15.591620000000001</v>
      </c>
      <c r="AT56" s="74">
        <v>3.2254800000000001</v>
      </c>
      <c r="AU56" s="74">
        <v>370.11259000000001</v>
      </c>
      <c r="AV56" s="75"/>
      <c r="AW56" s="75">
        <v>370.11259000000001</v>
      </c>
      <c r="AX56" s="112"/>
      <c r="AY56" s="97">
        <v>19286.004799999999</v>
      </c>
    </row>
    <row r="57" spans="1:51">
      <c r="A57" s="50"/>
      <c r="B57" s="72"/>
      <c r="C57" s="52"/>
      <c r="D57" s="52"/>
      <c r="E57" s="52"/>
      <c r="F57" s="52" t="s">
        <v>503</v>
      </c>
      <c r="G57" s="73" t="s">
        <v>556</v>
      </c>
      <c r="H57" s="74">
        <v>747.55091999999991</v>
      </c>
      <c r="I57" s="75">
        <v>649.3129899999999</v>
      </c>
      <c r="J57" s="75"/>
      <c r="K57" s="75">
        <v>22.10755</v>
      </c>
      <c r="L57" s="75">
        <v>627.20543999999995</v>
      </c>
      <c r="M57" s="75">
        <v>98.237930000000006</v>
      </c>
      <c r="N57" s="75"/>
      <c r="O57" s="75">
        <v>98.237930000000006</v>
      </c>
      <c r="P57" s="75"/>
      <c r="Q57" s="75"/>
      <c r="R57" s="75"/>
      <c r="S57" s="74"/>
      <c r="T57" s="74">
        <v>663.93708000000004</v>
      </c>
      <c r="U57" s="75">
        <v>79.824029999999993</v>
      </c>
      <c r="V57" s="75">
        <v>79.824029999999993</v>
      </c>
      <c r="W57" s="75"/>
      <c r="X57" s="75">
        <v>469.97341</v>
      </c>
      <c r="Y57" s="75">
        <v>422.05183</v>
      </c>
      <c r="Z57" s="75">
        <v>143.74813</v>
      </c>
      <c r="AA57" s="75"/>
      <c r="AB57" s="75">
        <v>9.6663399999999999</v>
      </c>
      <c r="AC57" s="75">
        <v>268.63736</v>
      </c>
      <c r="AD57" s="75">
        <v>47.921579999999999</v>
      </c>
      <c r="AE57" s="75"/>
      <c r="AF57" s="75"/>
      <c r="AG57" s="75">
        <v>1.50695</v>
      </c>
      <c r="AH57" s="75">
        <v>0.57176000000000005</v>
      </c>
      <c r="AI57" s="75">
        <v>2.3519199999999998</v>
      </c>
      <c r="AJ57" s="75">
        <v>43.490949999999998</v>
      </c>
      <c r="AK57" s="75">
        <v>86.91855000000001</v>
      </c>
      <c r="AL57" s="75">
        <v>0.44096000000000002</v>
      </c>
      <c r="AM57" s="75"/>
      <c r="AN57" s="75">
        <v>86.477590000000006</v>
      </c>
      <c r="AO57" s="75">
        <v>27.114640000000001</v>
      </c>
      <c r="AP57" s="75">
        <v>8.8705400000000001</v>
      </c>
      <c r="AQ57" s="75">
        <v>2.0369799999999998</v>
      </c>
      <c r="AR57" s="75">
        <v>16.20712</v>
      </c>
      <c r="AS57" s="75">
        <v>0.10645</v>
      </c>
      <c r="AT57" s="74">
        <v>3.1484999999999999</v>
      </c>
      <c r="AU57" s="74">
        <v>4.3659999999999997E-2</v>
      </c>
      <c r="AV57" s="75"/>
      <c r="AW57" s="75">
        <v>4.3659999999999997E-2</v>
      </c>
      <c r="AX57" s="112"/>
      <c r="AY57" s="97">
        <v>1414.6801599999999</v>
      </c>
    </row>
    <row r="58" spans="1:51">
      <c r="A58" s="50"/>
      <c r="B58" s="72"/>
      <c r="C58" s="52"/>
      <c r="D58" s="52"/>
      <c r="E58" s="52"/>
      <c r="F58" s="52" t="s">
        <v>504</v>
      </c>
      <c r="G58" s="73" t="s">
        <v>557</v>
      </c>
      <c r="H58" s="74">
        <v>10076.756869999999</v>
      </c>
      <c r="I58" s="75">
        <v>8712.6868799999993</v>
      </c>
      <c r="J58" s="75">
        <v>3.2843399999999998</v>
      </c>
      <c r="K58" s="75">
        <v>47.023989999999998</v>
      </c>
      <c r="L58" s="75">
        <v>8662.3785499999994</v>
      </c>
      <c r="M58" s="75">
        <v>1364.06999</v>
      </c>
      <c r="N58" s="75"/>
      <c r="O58" s="75">
        <v>1364.06999</v>
      </c>
      <c r="P58" s="75"/>
      <c r="Q58" s="75"/>
      <c r="R58" s="75"/>
      <c r="S58" s="74"/>
      <c r="T58" s="74">
        <v>3333.12129</v>
      </c>
      <c r="U58" s="75">
        <v>248.46428999999998</v>
      </c>
      <c r="V58" s="75">
        <v>248.46154999999999</v>
      </c>
      <c r="W58" s="75">
        <v>2.7399999999999998E-3</v>
      </c>
      <c r="X58" s="75">
        <v>1416.70046</v>
      </c>
      <c r="Y58" s="75">
        <v>1151.0612799999999</v>
      </c>
      <c r="Z58" s="75">
        <v>455.70386000000002</v>
      </c>
      <c r="AA58" s="75"/>
      <c r="AB58" s="75">
        <v>22.302479999999999</v>
      </c>
      <c r="AC58" s="75">
        <v>673.05493999999999</v>
      </c>
      <c r="AD58" s="75">
        <v>265.63918000000001</v>
      </c>
      <c r="AE58" s="75"/>
      <c r="AF58" s="75"/>
      <c r="AG58" s="75">
        <v>11.26102</v>
      </c>
      <c r="AH58" s="75">
        <v>3.7659099999999999</v>
      </c>
      <c r="AI58" s="75">
        <v>7.1612600000000004</v>
      </c>
      <c r="AJ58" s="75">
        <v>243.45098999999999</v>
      </c>
      <c r="AK58" s="75">
        <v>1340.0900700000002</v>
      </c>
      <c r="AL58" s="75">
        <v>0.32471</v>
      </c>
      <c r="AM58" s="75"/>
      <c r="AN58" s="75">
        <v>1339.7653600000001</v>
      </c>
      <c r="AO58" s="75">
        <v>304.41775000000001</v>
      </c>
      <c r="AP58" s="75">
        <v>134.23105000000001</v>
      </c>
      <c r="AQ58" s="75">
        <v>170.18433999999999</v>
      </c>
      <c r="AR58" s="75">
        <v>2.3600000000000001E-3</v>
      </c>
      <c r="AS58" s="75">
        <v>23.448720000000002</v>
      </c>
      <c r="AT58" s="74">
        <v>0.80535000000000001</v>
      </c>
      <c r="AU58" s="74">
        <v>38.506219999999999</v>
      </c>
      <c r="AV58" s="75"/>
      <c r="AW58" s="75">
        <v>38.506219999999999</v>
      </c>
      <c r="AX58" s="112"/>
      <c r="AY58" s="97">
        <v>13449.18973</v>
      </c>
    </row>
    <row r="59" spans="1:51">
      <c r="A59" s="50"/>
      <c r="B59" s="72"/>
      <c r="C59" s="52"/>
      <c r="D59" s="52"/>
      <c r="E59" s="52"/>
      <c r="F59" s="52" t="s">
        <v>505</v>
      </c>
      <c r="G59" s="73" t="s">
        <v>558</v>
      </c>
      <c r="H59" s="74">
        <v>38.596139999999998</v>
      </c>
      <c r="I59" s="75">
        <v>32.457549999999998</v>
      </c>
      <c r="J59" s="75"/>
      <c r="K59" s="75"/>
      <c r="L59" s="75">
        <v>32.457549999999998</v>
      </c>
      <c r="M59" s="75">
        <v>6.1385899999999998</v>
      </c>
      <c r="N59" s="75"/>
      <c r="O59" s="75">
        <v>6.1385899999999998</v>
      </c>
      <c r="P59" s="75"/>
      <c r="Q59" s="75"/>
      <c r="R59" s="75"/>
      <c r="S59" s="74"/>
      <c r="T59" s="74">
        <v>11.89855</v>
      </c>
      <c r="U59" s="75"/>
      <c r="V59" s="75"/>
      <c r="W59" s="75"/>
      <c r="X59" s="75">
        <v>9.4804600000000008</v>
      </c>
      <c r="Y59" s="75"/>
      <c r="Z59" s="75"/>
      <c r="AA59" s="75"/>
      <c r="AB59" s="75"/>
      <c r="AC59" s="75"/>
      <c r="AD59" s="75">
        <v>9.4804600000000008</v>
      </c>
      <c r="AE59" s="75"/>
      <c r="AF59" s="75"/>
      <c r="AG59" s="75"/>
      <c r="AH59" s="75"/>
      <c r="AI59" s="75">
        <v>5.71645</v>
      </c>
      <c r="AJ59" s="75">
        <v>3.7640099999999999</v>
      </c>
      <c r="AK59" s="75">
        <v>2.3784899999999998</v>
      </c>
      <c r="AL59" s="75">
        <v>3.5000000000000001E-3</v>
      </c>
      <c r="AM59" s="75"/>
      <c r="AN59" s="75">
        <v>2.3749899999999999</v>
      </c>
      <c r="AO59" s="75"/>
      <c r="AP59" s="75"/>
      <c r="AQ59" s="75"/>
      <c r="AR59" s="75"/>
      <c r="AS59" s="75">
        <v>3.9600000000000003E-2</v>
      </c>
      <c r="AT59" s="74"/>
      <c r="AU59" s="74"/>
      <c r="AV59" s="75"/>
      <c r="AW59" s="75"/>
      <c r="AX59" s="112"/>
      <c r="AY59" s="97">
        <v>50.494689999999999</v>
      </c>
    </row>
    <row r="60" spans="1:51">
      <c r="A60" s="50"/>
      <c r="B60" s="72"/>
      <c r="C60" s="52"/>
      <c r="D60" s="52"/>
      <c r="E60" s="52"/>
      <c r="F60" s="52" t="s">
        <v>506</v>
      </c>
      <c r="G60" s="73" t="s">
        <v>559</v>
      </c>
      <c r="H60" s="74">
        <v>2966.2807899999998</v>
      </c>
      <c r="I60" s="75">
        <v>2668.1477500000001</v>
      </c>
      <c r="J60" s="75">
        <v>3.2250000000000001E-2</v>
      </c>
      <c r="K60" s="75">
        <v>148.80602999999999</v>
      </c>
      <c r="L60" s="75">
        <v>2519.3094700000001</v>
      </c>
      <c r="M60" s="75">
        <v>297.32020999999997</v>
      </c>
      <c r="N60" s="75"/>
      <c r="O60" s="75">
        <v>297.32020999999997</v>
      </c>
      <c r="P60" s="75">
        <v>0.81283000000000005</v>
      </c>
      <c r="Q60" s="75"/>
      <c r="R60" s="75">
        <v>0.81283000000000005</v>
      </c>
      <c r="S60" s="74"/>
      <c r="T60" s="74">
        <v>217.76061999999999</v>
      </c>
      <c r="U60" s="75">
        <v>6.7952899999999996</v>
      </c>
      <c r="V60" s="75">
        <v>6.7952899999999996</v>
      </c>
      <c r="W60" s="75"/>
      <c r="X60" s="75">
        <v>74.326509999999999</v>
      </c>
      <c r="Y60" s="75">
        <v>49.838939999999994</v>
      </c>
      <c r="Z60" s="75"/>
      <c r="AA60" s="75"/>
      <c r="AB60" s="75">
        <v>24.210429999999999</v>
      </c>
      <c r="AC60" s="75">
        <v>25.628509999999999</v>
      </c>
      <c r="AD60" s="75">
        <v>24.487570000000002</v>
      </c>
      <c r="AE60" s="75"/>
      <c r="AF60" s="75"/>
      <c r="AG60" s="75">
        <v>5.7000000000000002E-3</v>
      </c>
      <c r="AH60" s="75"/>
      <c r="AI60" s="75">
        <v>0.84038000000000002</v>
      </c>
      <c r="AJ60" s="75">
        <v>23.641490000000001</v>
      </c>
      <c r="AK60" s="75">
        <v>103.91076</v>
      </c>
      <c r="AL60" s="75">
        <v>0.12698000000000001</v>
      </c>
      <c r="AM60" s="75"/>
      <c r="AN60" s="75">
        <v>103.78377999999999</v>
      </c>
      <c r="AO60" s="75">
        <v>13.011570000000001</v>
      </c>
      <c r="AP60" s="75">
        <v>3.1510199999999999</v>
      </c>
      <c r="AQ60" s="75">
        <v>1.92963</v>
      </c>
      <c r="AR60" s="75">
        <v>7.9309200000000004</v>
      </c>
      <c r="AS60" s="75">
        <v>19.71649</v>
      </c>
      <c r="AT60" s="74"/>
      <c r="AU60" s="74">
        <v>13.62135</v>
      </c>
      <c r="AV60" s="75"/>
      <c r="AW60" s="75">
        <v>13.62135</v>
      </c>
      <c r="AX60" s="112"/>
      <c r="AY60" s="97">
        <v>3197.6627599999997</v>
      </c>
    </row>
    <row r="61" spans="1:51">
      <c r="A61" s="50"/>
      <c r="B61" s="72"/>
      <c r="C61" s="52"/>
      <c r="D61" s="52"/>
      <c r="E61" s="52" t="s">
        <v>498</v>
      </c>
      <c r="F61" s="52"/>
      <c r="G61" s="73" t="s">
        <v>560</v>
      </c>
      <c r="H61" s="74">
        <v>1104.0086900000001</v>
      </c>
      <c r="I61" s="75">
        <v>3.3176899999999998</v>
      </c>
      <c r="J61" s="75"/>
      <c r="K61" s="75"/>
      <c r="L61" s="75">
        <v>3.3176899999999998</v>
      </c>
      <c r="M61" s="75"/>
      <c r="N61" s="75"/>
      <c r="O61" s="75"/>
      <c r="P61" s="75">
        <v>1100.691</v>
      </c>
      <c r="Q61" s="75"/>
      <c r="R61" s="75">
        <v>1100.691</v>
      </c>
      <c r="S61" s="74"/>
      <c r="T61" s="74">
        <v>1522.4176600000001</v>
      </c>
      <c r="U61" s="75">
        <v>272.09269999999998</v>
      </c>
      <c r="V61" s="75">
        <v>272.09269999999998</v>
      </c>
      <c r="W61" s="75"/>
      <c r="X61" s="75">
        <v>79.68656</v>
      </c>
      <c r="Y61" s="75">
        <v>62.973219999999998</v>
      </c>
      <c r="Z61" s="75">
        <v>62.582979999999999</v>
      </c>
      <c r="AA61" s="75"/>
      <c r="AB61" s="75"/>
      <c r="AC61" s="75">
        <v>0.39023999999999998</v>
      </c>
      <c r="AD61" s="75">
        <v>16.713339999999999</v>
      </c>
      <c r="AE61" s="75"/>
      <c r="AF61" s="75"/>
      <c r="AG61" s="75"/>
      <c r="AH61" s="75"/>
      <c r="AI61" s="75"/>
      <c r="AJ61" s="75">
        <v>16.713339999999999</v>
      </c>
      <c r="AK61" s="75">
        <v>46.451239999999999</v>
      </c>
      <c r="AL61" s="75">
        <v>23.23837</v>
      </c>
      <c r="AM61" s="75"/>
      <c r="AN61" s="75">
        <v>23.212869999999999</v>
      </c>
      <c r="AO61" s="75">
        <v>23.212869999999999</v>
      </c>
      <c r="AP61" s="75"/>
      <c r="AQ61" s="75"/>
      <c r="AR61" s="75">
        <v>23.212869999999999</v>
      </c>
      <c r="AS61" s="75">
        <v>1100.9742900000001</v>
      </c>
      <c r="AT61" s="74">
        <v>7.3450000000000001E-2</v>
      </c>
      <c r="AU61" s="74">
        <v>1459.9330399999999</v>
      </c>
      <c r="AV61" s="75"/>
      <c r="AW61" s="75">
        <v>1459.9330399999999</v>
      </c>
      <c r="AX61" s="112">
        <v>0.12511</v>
      </c>
      <c r="AY61" s="97">
        <v>4086.5579499999999</v>
      </c>
    </row>
    <row r="62" spans="1:51">
      <c r="A62" s="50"/>
      <c r="B62" s="72"/>
      <c r="C62" s="52" t="s">
        <v>434</v>
      </c>
      <c r="D62" s="52"/>
      <c r="E62" s="52"/>
      <c r="F62" s="52"/>
      <c r="G62" s="73" t="s">
        <v>561</v>
      </c>
      <c r="H62" s="74">
        <v>12.83367</v>
      </c>
      <c r="I62" s="75">
        <v>10.97926</v>
      </c>
      <c r="J62" s="75">
        <v>4.4150000000000002E-2</v>
      </c>
      <c r="K62" s="75"/>
      <c r="L62" s="75">
        <v>10.93511</v>
      </c>
      <c r="M62" s="75">
        <v>0.51511999999999991</v>
      </c>
      <c r="N62" s="75">
        <v>0.50039999999999996</v>
      </c>
      <c r="O62" s="75">
        <v>1.472E-2</v>
      </c>
      <c r="P62" s="75">
        <v>1.3392900000000001</v>
      </c>
      <c r="Q62" s="75"/>
      <c r="R62" s="75">
        <v>1.3392900000000001</v>
      </c>
      <c r="S62" s="74">
        <v>54.940449999999998</v>
      </c>
      <c r="T62" s="74">
        <v>96.152810000000002</v>
      </c>
      <c r="U62" s="75">
        <v>26.344339999999999</v>
      </c>
      <c r="V62" s="75">
        <v>13.334059999999999</v>
      </c>
      <c r="W62" s="75">
        <v>13.01028</v>
      </c>
      <c r="X62" s="75">
        <v>64.304119999999998</v>
      </c>
      <c r="Y62" s="75">
        <v>53.292470000000002</v>
      </c>
      <c r="Z62" s="75"/>
      <c r="AA62" s="75"/>
      <c r="AB62" s="75"/>
      <c r="AC62" s="75">
        <v>53.292470000000002</v>
      </c>
      <c r="AD62" s="75">
        <v>11.011649999999999</v>
      </c>
      <c r="AE62" s="75"/>
      <c r="AF62" s="75"/>
      <c r="AG62" s="75"/>
      <c r="AH62" s="75"/>
      <c r="AI62" s="75"/>
      <c r="AJ62" s="75">
        <v>11.011649999999999</v>
      </c>
      <c r="AK62" s="75">
        <v>5.3866100000000001</v>
      </c>
      <c r="AL62" s="75"/>
      <c r="AM62" s="75"/>
      <c r="AN62" s="75">
        <v>5.3866100000000001</v>
      </c>
      <c r="AO62" s="75">
        <v>0.11774</v>
      </c>
      <c r="AP62" s="75"/>
      <c r="AQ62" s="75"/>
      <c r="AR62" s="75">
        <v>0.11774</v>
      </c>
      <c r="AS62" s="75"/>
      <c r="AT62" s="74"/>
      <c r="AU62" s="74">
        <v>16.616070000000001</v>
      </c>
      <c r="AV62" s="75">
        <v>1.6042099999999999</v>
      </c>
      <c r="AW62" s="75">
        <v>15.01186</v>
      </c>
      <c r="AX62" s="112">
        <v>1.0891</v>
      </c>
      <c r="AY62" s="97">
        <v>181.63210000000001</v>
      </c>
    </row>
    <row r="63" spans="1:51">
      <c r="A63" s="50"/>
      <c r="B63" s="72"/>
      <c r="C63" s="52"/>
      <c r="D63" s="52" t="s">
        <v>469</v>
      </c>
      <c r="E63" s="52"/>
      <c r="F63" s="52"/>
      <c r="G63" s="73" t="s">
        <v>562</v>
      </c>
      <c r="H63" s="74">
        <v>12.83367</v>
      </c>
      <c r="I63" s="75">
        <v>10.97926</v>
      </c>
      <c r="J63" s="75">
        <v>4.4150000000000002E-2</v>
      </c>
      <c r="K63" s="75"/>
      <c r="L63" s="75">
        <v>10.93511</v>
      </c>
      <c r="M63" s="75">
        <v>0.51511999999999991</v>
      </c>
      <c r="N63" s="75">
        <v>0.50039999999999996</v>
      </c>
      <c r="O63" s="75">
        <v>1.472E-2</v>
      </c>
      <c r="P63" s="75">
        <v>1.3392900000000001</v>
      </c>
      <c r="Q63" s="75"/>
      <c r="R63" s="75">
        <v>1.3392900000000001</v>
      </c>
      <c r="S63" s="74">
        <v>54.940449999999998</v>
      </c>
      <c r="T63" s="74">
        <v>96.152810000000002</v>
      </c>
      <c r="U63" s="75">
        <v>26.344339999999999</v>
      </c>
      <c r="V63" s="75">
        <v>13.334059999999999</v>
      </c>
      <c r="W63" s="75">
        <v>13.01028</v>
      </c>
      <c r="X63" s="75">
        <v>64.304119999999998</v>
      </c>
      <c r="Y63" s="75">
        <v>53.292470000000002</v>
      </c>
      <c r="Z63" s="75"/>
      <c r="AA63" s="75"/>
      <c r="AB63" s="75"/>
      <c r="AC63" s="75">
        <v>53.292470000000002</v>
      </c>
      <c r="AD63" s="75">
        <v>11.011649999999999</v>
      </c>
      <c r="AE63" s="75"/>
      <c r="AF63" s="75"/>
      <c r="AG63" s="75"/>
      <c r="AH63" s="75"/>
      <c r="AI63" s="75"/>
      <c r="AJ63" s="75">
        <v>11.011649999999999</v>
      </c>
      <c r="AK63" s="75">
        <v>5.3866100000000001</v>
      </c>
      <c r="AL63" s="75"/>
      <c r="AM63" s="75"/>
      <c r="AN63" s="75">
        <v>5.3866100000000001</v>
      </c>
      <c r="AO63" s="75">
        <v>0.11774</v>
      </c>
      <c r="AP63" s="75"/>
      <c r="AQ63" s="75"/>
      <c r="AR63" s="75">
        <v>0.11774</v>
      </c>
      <c r="AS63" s="75"/>
      <c r="AT63" s="74"/>
      <c r="AU63" s="74">
        <v>16.616070000000001</v>
      </c>
      <c r="AV63" s="75">
        <v>1.6042099999999999</v>
      </c>
      <c r="AW63" s="75">
        <v>15.01186</v>
      </c>
      <c r="AX63" s="112">
        <v>1.0891</v>
      </c>
      <c r="AY63" s="97">
        <v>181.63210000000001</v>
      </c>
    </row>
    <row r="64" spans="1:51">
      <c r="A64" s="50"/>
      <c r="B64" s="72"/>
      <c r="C64" s="52" t="s">
        <v>435</v>
      </c>
      <c r="D64" s="52"/>
      <c r="E64" s="52"/>
      <c r="F64" s="52"/>
      <c r="G64" s="73" t="s">
        <v>563</v>
      </c>
      <c r="H64" s="74">
        <v>10.89419</v>
      </c>
      <c r="I64" s="75">
        <v>10.8782</v>
      </c>
      <c r="J64" s="75"/>
      <c r="K64" s="75"/>
      <c r="L64" s="75">
        <v>10.8782</v>
      </c>
      <c r="M64" s="75">
        <v>1.5990000000000001E-2</v>
      </c>
      <c r="N64" s="75"/>
      <c r="O64" s="75">
        <v>1.5990000000000001E-2</v>
      </c>
      <c r="P64" s="75"/>
      <c r="Q64" s="75"/>
      <c r="R64" s="75"/>
      <c r="S64" s="74"/>
      <c r="T64" s="74">
        <v>1.6685500000000002</v>
      </c>
      <c r="U64" s="75"/>
      <c r="V64" s="75"/>
      <c r="W64" s="75"/>
      <c r="X64" s="75"/>
      <c r="Y64" s="75"/>
      <c r="Z64" s="75"/>
      <c r="AA64" s="75"/>
      <c r="AB64" s="75"/>
      <c r="AC64" s="75"/>
      <c r="AD64" s="75"/>
      <c r="AE64" s="75"/>
      <c r="AF64" s="75"/>
      <c r="AG64" s="75"/>
      <c r="AH64" s="75"/>
      <c r="AI64" s="75"/>
      <c r="AJ64" s="75"/>
      <c r="AK64" s="75">
        <v>1.6150500000000001</v>
      </c>
      <c r="AL64" s="75"/>
      <c r="AM64" s="75"/>
      <c r="AN64" s="75">
        <v>1.6150500000000001</v>
      </c>
      <c r="AO64" s="75"/>
      <c r="AP64" s="75"/>
      <c r="AQ64" s="75"/>
      <c r="AR64" s="75"/>
      <c r="AS64" s="75">
        <v>5.3499999999999999E-2</v>
      </c>
      <c r="AT64" s="74"/>
      <c r="AU64" s="74"/>
      <c r="AV64" s="75"/>
      <c r="AW64" s="75"/>
      <c r="AX64" s="112"/>
      <c r="AY64" s="114">
        <v>12.56274</v>
      </c>
    </row>
    <row r="65" spans="1:51">
      <c r="A65" s="50"/>
      <c r="B65" s="66" t="s">
        <v>416</v>
      </c>
      <c r="C65" s="67"/>
      <c r="D65" s="67"/>
      <c r="E65" s="67"/>
      <c r="F65" s="67"/>
      <c r="G65" s="68" t="s">
        <v>564</v>
      </c>
      <c r="H65" s="69">
        <v>5859.4944800000003</v>
      </c>
      <c r="I65" s="70">
        <v>4955.1826600000004</v>
      </c>
      <c r="J65" s="70">
        <v>0.85306000000000004</v>
      </c>
      <c r="K65" s="70">
        <v>30.862089999999998</v>
      </c>
      <c r="L65" s="70">
        <v>4923.4675100000004</v>
      </c>
      <c r="M65" s="70">
        <v>866.05601000000013</v>
      </c>
      <c r="N65" s="70">
        <v>9.6679399999999998</v>
      </c>
      <c r="O65" s="70">
        <v>856.38807000000008</v>
      </c>
      <c r="P65" s="70">
        <v>38.255809999999997</v>
      </c>
      <c r="Q65" s="70"/>
      <c r="R65" s="70">
        <v>38.255809999999997</v>
      </c>
      <c r="S65" s="69">
        <v>1061.48369</v>
      </c>
      <c r="T65" s="69">
        <v>14634.39753</v>
      </c>
      <c r="U65" s="70">
        <v>6879.3428699999995</v>
      </c>
      <c r="V65" s="70">
        <v>6616.9541799999997</v>
      </c>
      <c r="W65" s="70">
        <v>262.38869</v>
      </c>
      <c r="X65" s="70">
        <v>6282.20003</v>
      </c>
      <c r="Y65" s="70">
        <v>5876.7434700000003</v>
      </c>
      <c r="Z65" s="70"/>
      <c r="AA65" s="70"/>
      <c r="AB65" s="70"/>
      <c r="AC65" s="70">
        <v>5876.7434700000003</v>
      </c>
      <c r="AD65" s="70">
        <v>405.45655999999997</v>
      </c>
      <c r="AE65" s="70"/>
      <c r="AF65" s="70"/>
      <c r="AG65" s="70">
        <v>1.1331899999999999</v>
      </c>
      <c r="AH65" s="70"/>
      <c r="AI65" s="70">
        <v>8.8035999999999994</v>
      </c>
      <c r="AJ65" s="70">
        <v>395.51976999999999</v>
      </c>
      <c r="AK65" s="70">
        <v>1287.0837600000002</v>
      </c>
      <c r="AL65" s="70">
        <v>4.9250000000000002E-2</v>
      </c>
      <c r="AM65" s="70"/>
      <c r="AN65" s="70">
        <v>1287.0345100000002</v>
      </c>
      <c r="AO65" s="70">
        <v>173.43554</v>
      </c>
      <c r="AP65" s="70"/>
      <c r="AQ65" s="70">
        <v>171.16073</v>
      </c>
      <c r="AR65" s="70">
        <v>2.27481</v>
      </c>
      <c r="AS65" s="70">
        <v>12.335330000000001</v>
      </c>
      <c r="AT65" s="69"/>
      <c r="AU65" s="69">
        <v>337.29623000000004</v>
      </c>
      <c r="AV65" s="70">
        <v>30.994300000000003</v>
      </c>
      <c r="AW65" s="70">
        <v>306.30193000000003</v>
      </c>
      <c r="AX65" s="111">
        <v>21.042000000000002</v>
      </c>
      <c r="AY65" s="71">
        <v>21913.713930000002</v>
      </c>
    </row>
    <row r="66" spans="1:51">
      <c r="A66" s="50"/>
      <c r="B66" s="72"/>
      <c r="C66" s="52" t="s">
        <v>436</v>
      </c>
      <c r="D66" s="52"/>
      <c r="E66" s="52"/>
      <c r="F66" s="52"/>
      <c r="G66" s="73" t="s">
        <v>565</v>
      </c>
      <c r="H66" s="74">
        <v>5195.7132300000003</v>
      </c>
      <c r="I66" s="75">
        <v>4417.5121700000009</v>
      </c>
      <c r="J66" s="75">
        <v>0.28327000000000002</v>
      </c>
      <c r="K66" s="75">
        <v>30.862089999999998</v>
      </c>
      <c r="L66" s="75">
        <v>4386.3668100000004</v>
      </c>
      <c r="M66" s="75">
        <v>769.60859000000005</v>
      </c>
      <c r="N66" s="75">
        <v>3.2103700000000002</v>
      </c>
      <c r="O66" s="75">
        <v>766.39822000000004</v>
      </c>
      <c r="P66" s="75">
        <v>8.5924700000000005</v>
      </c>
      <c r="Q66" s="75"/>
      <c r="R66" s="75">
        <v>8.5924700000000005</v>
      </c>
      <c r="S66" s="74">
        <v>352.48005999999998</v>
      </c>
      <c r="T66" s="74">
        <v>1490.3494800000001</v>
      </c>
      <c r="U66" s="75">
        <v>180.03877</v>
      </c>
      <c r="V66" s="75">
        <v>85.546999999999997</v>
      </c>
      <c r="W66" s="75">
        <v>94.491770000000002</v>
      </c>
      <c r="X66" s="75">
        <v>298.77791999999999</v>
      </c>
      <c r="Y66" s="75">
        <v>170.50814</v>
      </c>
      <c r="Z66" s="75"/>
      <c r="AA66" s="75"/>
      <c r="AB66" s="75"/>
      <c r="AC66" s="75">
        <v>170.50814</v>
      </c>
      <c r="AD66" s="75">
        <v>128.26978</v>
      </c>
      <c r="AE66" s="75"/>
      <c r="AF66" s="75"/>
      <c r="AG66" s="75">
        <v>1.1331899999999999</v>
      </c>
      <c r="AH66" s="75"/>
      <c r="AI66" s="75"/>
      <c r="AJ66" s="75">
        <v>127.13659</v>
      </c>
      <c r="AK66" s="75">
        <v>1010.77741</v>
      </c>
      <c r="AL66" s="75"/>
      <c r="AM66" s="75"/>
      <c r="AN66" s="75">
        <v>1010.77741</v>
      </c>
      <c r="AO66" s="75">
        <v>0.75538000000000005</v>
      </c>
      <c r="AP66" s="75"/>
      <c r="AQ66" s="75"/>
      <c r="AR66" s="75">
        <v>0.75538000000000005</v>
      </c>
      <c r="AS66" s="75"/>
      <c r="AT66" s="74"/>
      <c r="AU66" s="74">
        <v>106.60326999999999</v>
      </c>
      <c r="AV66" s="75">
        <v>10.29208</v>
      </c>
      <c r="AW66" s="75">
        <v>96.311189999999996</v>
      </c>
      <c r="AX66" s="112">
        <v>6.9872800000000002</v>
      </c>
      <c r="AY66" s="113">
        <v>7152.1333199999999</v>
      </c>
    </row>
    <row r="67" spans="1:51">
      <c r="A67" s="50"/>
      <c r="B67" s="72"/>
      <c r="C67" s="52"/>
      <c r="D67" s="52" t="s">
        <v>470</v>
      </c>
      <c r="E67" s="52"/>
      <c r="F67" s="52"/>
      <c r="G67" s="73" t="s">
        <v>566</v>
      </c>
      <c r="H67" s="74">
        <v>5113.3766099999993</v>
      </c>
      <c r="I67" s="75">
        <v>4347.0728099999997</v>
      </c>
      <c r="J67" s="75"/>
      <c r="K67" s="75">
        <v>30.862089999999998</v>
      </c>
      <c r="L67" s="75">
        <v>4316.21072</v>
      </c>
      <c r="M67" s="75">
        <v>766.30380000000002</v>
      </c>
      <c r="N67" s="75"/>
      <c r="O67" s="75">
        <v>766.30380000000002</v>
      </c>
      <c r="P67" s="75"/>
      <c r="Q67" s="75"/>
      <c r="R67" s="75"/>
      <c r="S67" s="74"/>
      <c r="T67" s="74">
        <v>1046.27638</v>
      </c>
      <c r="U67" s="75"/>
      <c r="V67" s="75"/>
      <c r="W67" s="75"/>
      <c r="X67" s="75">
        <v>70.057689999999994</v>
      </c>
      <c r="Y67" s="75">
        <v>2.9790399999999999</v>
      </c>
      <c r="Z67" s="75"/>
      <c r="AA67" s="75"/>
      <c r="AB67" s="75"/>
      <c r="AC67" s="75">
        <v>2.9790399999999999</v>
      </c>
      <c r="AD67" s="75">
        <v>67.078649999999996</v>
      </c>
      <c r="AE67" s="75"/>
      <c r="AF67" s="75"/>
      <c r="AG67" s="75">
        <v>1.1331899999999999</v>
      </c>
      <c r="AH67" s="75"/>
      <c r="AI67" s="75"/>
      <c r="AJ67" s="75">
        <v>65.945459999999997</v>
      </c>
      <c r="AK67" s="75">
        <v>976.21869000000004</v>
      </c>
      <c r="AL67" s="75"/>
      <c r="AM67" s="75"/>
      <c r="AN67" s="75">
        <v>976.21869000000004</v>
      </c>
      <c r="AO67" s="75"/>
      <c r="AP67" s="75"/>
      <c r="AQ67" s="75"/>
      <c r="AR67" s="75"/>
      <c r="AS67" s="75"/>
      <c r="AT67" s="74"/>
      <c r="AU67" s="74"/>
      <c r="AV67" s="75"/>
      <c r="AW67" s="75"/>
      <c r="AX67" s="112"/>
      <c r="AY67" s="97">
        <v>6159.6529899999996</v>
      </c>
    </row>
    <row r="68" spans="1:51">
      <c r="A68" s="50"/>
      <c r="B68" s="72"/>
      <c r="C68" s="52"/>
      <c r="D68" s="52" t="s">
        <v>471</v>
      </c>
      <c r="E68" s="52"/>
      <c r="F68" s="52"/>
      <c r="G68" s="73" t="s">
        <v>567</v>
      </c>
      <c r="H68" s="74">
        <v>82.336620000000011</v>
      </c>
      <c r="I68" s="75">
        <v>70.439360000000008</v>
      </c>
      <c r="J68" s="75">
        <v>0.28327000000000002</v>
      </c>
      <c r="K68" s="75"/>
      <c r="L68" s="75">
        <v>70.156090000000006</v>
      </c>
      <c r="M68" s="75">
        <v>3.3047900000000001</v>
      </c>
      <c r="N68" s="75">
        <v>3.2103700000000002</v>
      </c>
      <c r="O68" s="75">
        <v>9.4420000000000004E-2</v>
      </c>
      <c r="P68" s="75">
        <v>8.5924700000000005</v>
      </c>
      <c r="Q68" s="75"/>
      <c r="R68" s="75">
        <v>8.5924700000000005</v>
      </c>
      <c r="S68" s="74">
        <v>352.48005999999998</v>
      </c>
      <c r="T68" s="74">
        <v>444.07310000000001</v>
      </c>
      <c r="U68" s="75">
        <v>180.03877</v>
      </c>
      <c r="V68" s="75">
        <v>85.546999999999997</v>
      </c>
      <c r="W68" s="75">
        <v>94.491770000000002</v>
      </c>
      <c r="X68" s="75">
        <v>228.72023000000002</v>
      </c>
      <c r="Y68" s="75">
        <v>167.5291</v>
      </c>
      <c r="Z68" s="75"/>
      <c r="AA68" s="75"/>
      <c r="AB68" s="75"/>
      <c r="AC68" s="75">
        <v>167.5291</v>
      </c>
      <c r="AD68" s="75">
        <v>61.191130000000001</v>
      </c>
      <c r="AE68" s="75"/>
      <c r="AF68" s="75"/>
      <c r="AG68" s="75"/>
      <c r="AH68" s="75"/>
      <c r="AI68" s="75"/>
      <c r="AJ68" s="75">
        <v>61.191130000000001</v>
      </c>
      <c r="AK68" s="75">
        <v>34.558720000000001</v>
      </c>
      <c r="AL68" s="75"/>
      <c r="AM68" s="75"/>
      <c r="AN68" s="75">
        <v>34.558720000000001</v>
      </c>
      <c r="AO68" s="75">
        <v>0.75538000000000005</v>
      </c>
      <c r="AP68" s="75"/>
      <c r="AQ68" s="75"/>
      <c r="AR68" s="75">
        <v>0.75538000000000005</v>
      </c>
      <c r="AS68" s="75"/>
      <c r="AT68" s="74"/>
      <c r="AU68" s="74">
        <v>106.60326999999999</v>
      </c>
      <c r="AV68" s="75">
        <v>10.29208</v>
      </c>
      <c r="AW68" s="75">
        <v>96.311189999999996</v>
      </c>
      <c r="AX68" s="112">
        <v>6.9872800000000002</v>
      </c>
      <c r="AY68" s="97">
        <v>992.48032999999998</v>
      </c>
    </row>
    <row r="69" spans="1:51">
      <c r="A69" s="50"/>
      <c r="B69" s="72"/>
      <c r="C69" s="52" t="s">
        <v>437</v>
      </c>
      <c r="D69" s="52"/>
      <c r="E69" s="52"/>
      <c r="F69" s="52"/>
      <c r="G69" s="73" t="s">
        <v>568</v>
      </c>
      <c r="H69" s="74">
        <v>189.52354000000003</v>
      </c>
      <c r="I69" s="75">
        <v>153.21270000000001</v>
      </c>
      <c r="J69" s="75">
        <v>0.56979000000000002</v>
      </c>
      <c r="K69" s="75"/>
      <c r="L69" s="75">
        <v>152.64291</v>
      </c>
      <c r="M69" s="75">
        <v>6.6475</v>
      </c>
      <c r="N69" s="75">
        <v>6.4575699999999996</v>
      </c>
      <c r="O69" s="75">
        <v>0.18992999999999999</v>
      </c>
      <c r="P69" s="75">
        <v>29.663339999999998</v>
      </c>
      <c r="Q69" s="75"/>
      <c r="R69" s="75">
        <v>29.663339999999998</v>
      </c>
      <c r="S69" s="74">
        <v>709.00363000000004</v>
      </c>
      <c r="T69" s="74">
        <v>10819.695870000001</v>
      </c>
      <c r="U69" s="75">
        <v>6699.2427500000003</v>
      </c>
      <c r="V69" s="75">
        <v>6531.3458300000002</v>
      </c>
      <c r="W69" s="75">
        <v>167.89691999999999</v>
      </c>
      <c r="X69" s="75">
        <v>4037.61229</v>
      </c>
      <c r="Y69" s="75">
        <v>3889.4073400000002</v>
      </c>
      <c r="Z69" s="75"/>
      <c r="AA69" s="75"/>
      <c r="AB69" s="75"/>
      <c r="AC69" s="75">
        <v>3889.4073400000002</v>
      </c>
      <c r="AD69" s="75">
        <v>148.20495</v>
      </c>
      <c r="AE69" s="75"/>
      <c r="AF69" s="75"/>
      <c r="AG69" s="75"/>
      <c r="AH69" s="75"/>
      <c r="AI69" s="75"/>
      <c r="AJ69" s="75">
        <v>148.20495</v>
      </c>
      <c r="AK69" s="75">
        <v>69.51388</v>
      </c>
      <c r="AL69" s="75"/>
      <c r="AM69" s="75"/>
      <c r="AN69" s="75">
        <v>69.51388</v>
      </c>
      <c r="AO69" s="75">
        <v>1.5194300000000001</v>
      </c>
      <c r="AP69" s="75"/>
      <c r="AQ69" s="75"/>
      <c r="AR69" s="75">
        <v>1.5194300000000001</v>
      </c>
      <c r="AS69" s="75">
        <v>11.80752</v>
      </c>
      <c r="AT69" s="74"/>
      <c r="AU69" s="74">
        <v>230.60203000000001</v>
      </c>
      <c r="AV69" s="75">
        <v>20.702220000000001</v>
      </c>
      <c r="AW69" s="75">
        <v>209.89981</v>
      </c>
      <c r="AX69" s="112">
        <v>14.05472</v>
      </c>
      <c r="AY69" s="97">
        <v>11962.879790000001</v>
      </c>
    </row>
    <row r="70" spans="1:51">
      <c r="A70" s="50"/>
      <c r="B70" s="72"/>
      <c r="C70" s="52"/>
      <c r="D70" s="52" t="s">
        <v>472</v>
      </c>
      <c r="E70" s="52"/>
      <c r="F70" s="52"/>
      <c r="G70" s="73" t="s">
        <v>569</v>
      </c>
      <c r="H70" s="74">
        <v>11.525930000000001</v>
      </c>
      <c r="I70" s="75">
        <v>11.525930000000001</v>
      </c>
      <c r="J70" s="75"/>
      <c r="K70" s="75"/>
      <c r="L70" s="75">
        <v>11.525930000000001</v>
      </c>
      <c r="M70" s="75"/>
      <c r="N70" s="75"/>
      <c r="O70" s="75"/>
      <c r="P70" s="75"/>
      <c r="Q70" s="75"/>
      <c r="R70" s="75"/>
      <c r="S70" s="74"/>
      <c r="T70" s="74">
        <v>1.8953</v>
      </c>
      <c r="U70" s="75"/>
      <c r="V70" s="75"/>
      <c r="W70" s="75"/>
      <c r="X70" s="75">
        <v>1.8953</v>
      </c>
      <c r="Y70" s="75">
        <v>1.8953</v>
      </c>
      <c r="Z70" s="75"/>
      <c r="AA70" s="75"/>
      <c r="AB70" s="75"/>
      <c r="AC70" s="75">
        <v>1.8953</v>
      </c>
      <c r="AD70" s="75"/>
      <c r="AE70" s="75"/>
      <c r="AF70" s="75"/>
      <c r="AG70" s="75"/>
      <c r="AH70" s="75"/>
      <c r="AI70" s="75"/>
      <c r="AJ70" s="75"/>
      <c r="AK70" s="75"/>
      <c r="AL70" s="75"/>
      <c r="AM70" s="75"/>
      <c r="AN70" s="75"/>
      <c r="AO70" s="75"/>
      <c r="AP70" s="75"/>
      <c r="AQ70" s="75"/>
      <c r="AR70" s="75"/>
      <c r="AS70" s="75"/>
      <c r="AT70" s="74"/>
      <c r="AU70" s="74"/>
      <c r="AV70" s="75"/>
      <c r="AW70" s="75"/>
      <c r="AX70" s="112"/>
      <c r="AY70" s="97">
        <v>13.421230000000001</v>
      </c>
    </row>
    <row r="71" spans="1:51">
      <c r="A71" s="50"/>
      <c r="B71" s="72"/>
      <c r="C71" s="52"/>
      <c r="D71" s="52" t="s">
        <v>473</v>
      </c>
      <c r="E71" s="52"/>
      <c r="F71" s="52"/>
      <c r="G71" s="73" t="s">
        <v>570</v>
      </c>
      <c r="H71" s="74">
        <v>165.61778000000004</v>
      </c>
      <c r="I71" s="75">
        <v>141.68677000000002</v>
      </c>
      <c r="J71" s="75">
        <v>0.56979000000000002</v>
      </c>
      <c r="K71" s="75"/>
      <c r="L71" s="75">
        <v>141.11698000000001</v>
      </c>
      <c r="M71" s="75">
        <v>6.6475</v>
      </c>
      <c r="N71" s="75">
        <v>6.4575699999999996</v>
      </c>
      <c r="O71" s="75">
        <v>0.18992999999999999</v>
      </c>
      <c r="P71" s="75">
        <v>17.28351</v>
      </c>
      <c r="Q71" s="75"/>
      <c r="R71" s="75">
        <v>17.28351</v>
      </c>
      <c r="S71" s="74">
        <v>709.00363000000004</v>
      </c>
      <c r="T71" s="74">
        <v>10804.133020000001</v>
      </c>
      <c r="U71" s="75">
        <v>6698.0981200000006</v>
      </c>
      <c r="V71" s="75">
        <v>6530.2012000000004</v>
      </c>
      <c r="W71" s="75">
        <v>167.89691999999999</v>
      </c>
      <c r="X71" s="75">
        <v>4035.0015899999999</v>
      </c>
      <c r="Y71" s="75">
        <v>3887.5120400000001</v>
      </c>
      <c r="Z71" s="75"/>
      <c r="AA71" s="75"/>
      <c r="AB71" s="75"/>
      <c r="AC71" s="75">
        <v>3887.5120400000001</v>
      </c>
      <c r="AD71" s="75">
        <v>147.48955000000001</v>
      </c>
      <c r="AE71" s="75"/>
      <c r="AF71" s="75"/>
      <c r="AG71" s="75"/>
      <c r="AH71" s="75"/>
      <c r="AI71" s="75"/>
      <c r="AJ71" s="75">
        <v>147.48955000000001</v>
      </c>
      <c r="AK71" s="75">
        <v>69.51388</v>
      </c>
      <c r="AL71" s="75"/>
      <c r="AM71" s="75"/>
      <c r="AN71" s="75">
        <v>69.51388</v>
      </c>
      <c r="AO71" s="75">
        <v>1.5194300000000001</v>
      </c>
      <c r="AP71" s="75"/>
      <c r="AQ71" s="75"/>
      <c r="AR71" s="75">
        <v>1.5194300000000001</v>
      </c>
      <c r="AS71" s="75"/>
      <c r="AT71" s="74"/>
      <c r="AU71" s="74">
        <v>214.42944</v>
      </c>
      <c r="AV71" s="75">
        <v>20.702220000000001</v>
      </c>
      <c r="AW71" s="75">
        <v>193.72721999999999</v>
      </c>
      <c r="AX71" s="112">
        <v>14.05472</v>
      </c>
      <c r="AY71" s="97">
        <v>11907.238590000001</v>
      </c>
    </row>
    <row r="72" spans="1:51">
      <c r="A72" s="50"/>
      <c r="B72" s="72"/>
      <c r="C72" s="52"/>
      <c r="D72" s="52" t="s">
        <v>474</v>
      </c>
      <c r="E72" s="52"/>
      <c r="F72" s="52"/>
      <c r="G72" s="73" t="s">
        <v>571</v>
      </c>
      <c r="H72" s="74">
        <v>12.37983</v>
      </c>
      <c r="I72" s="75"/>
      <c r="J72" s="75"/>
      <c r="K72" s="75"/>
      <c r="L72" s="75"/>
      <c r="M72" s="75"/>
      <c r="N72" s="75"/>
      <c r="O72" s="75"/>
      <c r="P72" s="75">
        <v>12.37983</v>
      </c>
      <c r="Q72" s="75"/>
      <c r="R72" s="75">
        <v>12.37983</v>
      </c>
      <c r="S72" s="74"/>
      <c r="T72" s="74">
        <v>13.66755</v>
      </c>
      <c r="U72" s="75">
        <v>1.14463</v>
      </c>
      <c r="V72" s="75">
        <v>1.14463</v>
      </c>
      <c r="W72" s="75"/>
      <c r="X72" s="75">
        <v>0.71540000000000004</v>
      </c>
      <c r="Y72" s="75"/>
      <c r="Z72" s="75"/>
      <c r="AA72" s="75"/>
      <c r="AB72" s="75"/>
      <c r="AC72" s="75"/>
      <c r="AD72" s="75">
        <v>0.71540000000000004</v>
      </c>
      <c r="AE72" s="75"/>
      <c r="AF72" s="75"/>
      <c r="AG72" s="75"/>
      <c r="AH72" s="75"/>
      <c r="AI72" s="75"/>
      <c r="AJ72" s="75">
        <v>0.71540000000000004</v>
      </c>
      <c r="AK72" s="75"/>
      <c r="AL72" s="75"/>
      <c r="AM72" s="75"/>
      <c r="AN72" s="75"/>
      <c r="AO72" s="75"/>
      <c r="AP72" s="75"/>
      <c r="AQ72" s="75"/>
      <c r="AR72" s="75"/>
      <c r="AS72" s="75">
        <v>11.80752</v>
      </c>
      <c r="AT72" s="74"/>
      <c r="AU72" s="74">
        <v>16.17259</v>
      </c>
      <c r="AV72" s="75"/>
      <c r="AW72" s="75">
        <v>16.17259</v>
      </c>
      <c r="AX72" s="112"/>
      <c r="AY72" s="97">
        <v>42.219970000000004</v>
      </c>
    </row>
    <row r="73" spans="1:51">
      <c r="A73" s="50"/>
      <c r="B73" s="72"/>
      <c r="C73" s="52" t="s">
        <v>438</v>
      </c>
      <c r="D73" s="52"/>
      <c r="E73" s="52"/>
      <c r="F73" s="52"/>
      <c r="G73" s="73" t="s">
        <v>572</v>
      </c>
      <c r="H73" s="74">
        <v>474.25770999999997</v>
      </c>
      <c r="I73" s="75">
        <v>384.45778999999999</v>
      </c>
      <c r="J73" s="75"/>
      <c r="K73" s="75"/>
      <c r="L73" s="75">
        <v>384.45778999999999</v>
      </c>
      <c r="M73" s="75">
        <v>89.79992</v>
      </c>
      <c r="N73" s="75"/>
      <c r="O73" s="75">
        <v>89.79992</v>
      </c>
      <c r="P73" s="75"/>
      <c r="Q73" s="75"/>
      <c r="R73" s="75"/>
      <c r="S73" s="74"/>
      <c r="T73" s="74">
        <v>2324.3521799999999</v>
      </c>
      <c r="U73" s="75">
        <v>6.1350000000000002E-2</v>
      </c>
      <c r="V73" s="75">
        <v>6.1350000000000002E-2</v>
      </c>
      <c r="W73" s="75"/>
      <c r="X73" s="75">
        <v>1945.8098199999999</v>
      </c>
      <c r="Y73" s="75">
        <v>1816.82799</v>
      </c>
      <c r="Z73" s="75"/>
      <c r="AA73" s="75"/>
      <c r="AB73" s="75"/>
      <c r="AC73" s="75">
        <v>1816.82799</v>
      </c>
      <c r="AD73" s="75">
        <v>128.98183</v>
      </c>
      <c r="AE73" s="75"/>
      <c r="AF73" s="75"/>
      <c r="AG73" s="75"/>
      <c r="AH73" s="75"/>
      <c r="AI73" s="75">
        <v>8.8035999999999994</v>
      </c>
      <c r="AJ73" s="75">
        <v>120.17823</v>
      </c>
      <c r="AK73" s="75">
        <v>206.79247000000001</v>
      </c>
      <c r="AL73" s="75">
        <v>4.9250000000000002E-2</v>
      </c>
      <c r="AM73" s="75"/>
      <c r="AN73" s="75">
        <v>206.74322000000001</v>
      </c>
      <c r="AO73" s="75">
        <v>171.16073</v>
      </c>
      <c r="AP73" s="75"/>
      <c r="AQ73" s="75">
        <v>171.16073</v>
      </c>
      <c r="AR73" s="75"/>
      <c r="AS73" s="75">
        <v>0.52781</v>
      </c>
      <c r="AT73" s="74"/>
      <c r="AU73" s="74">
        <v>9.0929999999999997E-2</v>
      </c>
      <c r="AV73" s="75"/>
      <c r="AW73" s="75">
        <v>9.0929999999999997E-2</v>
      </c>
      <c r="AX73" s="112"/>
      <c r="AY73" s="97">
        <v>2798.7008199999996</v>
      </c>
    </row>
    <row r="74" spans="1:51">
      <c r="A74" s="50"/>
      <c r="B74" s="72"/>
      <c r="C74" s="52"/>
      <c r="D74" s="52" t="s">
        <v>475</v>
      </c>
      <c r="E74" s="52"/>
      <c r="F74" s="52"/>
      <c r="G74" s="73" t="s">
        <v>573</v>
      </c>
      <c r="H74" s="74">
        <v>474.25770999999997</v>
      </c>
      <c r="I74" s="75">
        <v>384.45778999999999</v>
      </c>
      <c r="J74" s="75"/>
      <c r="K74" s="75"/>
      <c r="L74" s="75">
        <v>384.45778999999999</v>
      </c>
      <c r="M74" s="75">
        <v>89.79992</v>
      </c>
      <c r="N74" s="75"/>
      <c r="O74" s="75">
        <v>89.79992</v>
      </c>
      <c r="P74" s="75"/>
      <c r="Q74" s="75"/>
      <c r="R74" s="75"/>
      <c r="S74" s="74"/>
      <c r="T74" s="74">
        <v>405.44932999999997</v>
      </c>
      <c r="U74" s="75">
        <v>6.1350000000000002E-2</v>
      </c>
      <c r="V74" s="75">
        <v>6.1350000000000002E-2</v>
      </c>
      <c r="W74" s="75"/>
      <c r="X74" s="75">
        <v>26.906970000000001</v>
      </c>
      <c r="Y74" s="75"/>
      <c r="Z74" s="75"/>
      <c r="AA74" s="75"/>
      <c r="AB74" s="75"/>
      <c r="AC74" s="75"/>
      <c r="AD74" s="75">
        <v>26.906970000000001</v>
      </c>
      <c r="AE74" s="75"/>
      <c r="AF74" s="75"/>
      <c r="AG74" s="75"/>
      <c r="AH74" s="75"/>
      <c r="AI74" s="75">
        <v>8.8035999999999994</v>
      </c>
      <c r="AJ74" s="75">
        <v>18.103370000000002</v>
      </c>
      <c r="AK74" s="75">
        <v>206.79247000000001</v>
      </c>
      <c r="AL74" s="75">
        <v>4.9250000000000002E-2</v>
      </c>
      <c r="AM74" s="75"/>
      <c r="AN74" s="75">
        <v>206.74322000000001</v>
      </c>
      <c r="AO74" s="75">
        <v>171.16073</v>
      </c>
      <c r="AP74" s="75"/>
      <c r="AQ74" s="75">
        <v>171.16073</v>
      </c>
      <c r="AR74" s="75"/>
      <c r="AS74" s="75">
        <v>0.52781</v>
      </c>
      <c r="AT74" s="74"/>
      <c r="AU74" s="74">
        <v>9.0929999999999997E-2</v>
      </c>
      <c r="AV74" s="75"/>
      <c r="AW74" s="75">
        <v>9.0929999999999997E-2</v>
      </c>
      <c r="AX74" s="112"/>
      <c r="AY74" s="97">
        <v>879.79796999999996</v>
      </c>
    </row>
    <row r="75" spans="1:51">
      <c r="A75" s="50"/>
      <c r="B75" s="72"/>
      <c r="C75" s="52"/>
      <c r="D75" s="52" t="s">
        <v>476</v>
      </c>
      <c r="E75" s="52"/>
      <c r="F75" s="52"/>
      <c r="G75" s="73" t="s">
        <v>574</v>
      </c>
      <c r="H75" s="74"/>
      <c r="I75" s="75"/>
      <c r="J75" s="75"/>
      <c r="K75" s="75"/>
      <c r="L75" s="75"/>
      <c r="M75" s="75"/>
      <c r="N75" s="75"/>
      <c r="O75" s="75"/>
      <c r="P75" s="75"/>
      <c r="Q75" s="75"/>
      <c r="R75" s="75"/>
      <c r="S75" s="74"/>
      <c r="T75" s="74">
        <v>1918.9028499999999</v>
      </c>
      <c r="U75" s="75"/>
      <c r="V75" s="75"/>
      <c r="W75" s="75"/>
      <c r="X75" s="75">
        <v>1918.9028499999999</v>
      </c>
      <c r="Y75" s="75">
        <v>1816.82799</v>
      </c>
      <c r="Z75" s="75"/>
      <c r="AA75" s="75"/>
      <c r="AB75" s="75"/>
      <c r="AC75" s="75">
        <v>1816.82799</v>
      </c>
      <c r="AD75" s="75">
        <v>102.07486</v>
      </c>
      <c r="AE75" s="75"/>
      <c r="AF75" s="75"/>
      <c r="AG75" s="75"/>
      <c r="AH75" s="75"/>
      <c r="AI75" s="75"/>
      <c r="AJ75" s="75">
        <v>102.07486</v>
      </c>
      <c r="AK75" s="75"/>
      <c r="AL75" s="75"/>
      <c r="AM75" s="75"/>
      <c r="AN75" s="75"/>
      <c r="AO75" s="75"/>
      <c r="AP75" s="75"/>
      <c r="AQ75" s="75"/>
      <c r="AR75" s="75"/>
      <c r="AS75" s="75"/>
      <c r="AT75" s="74"/>
      <c r="AU75" s="74"/>
      <c r="AV75" s="75"/>
      <c r="AW75" s="75"/>
      <c r="AX75" s="112"/>
      <c r="AY75" s="114">
        <v>1918.9028499999999</v>
      </c>
    </row>
    <row r="76" spans="1:51">
      <c r="A76" s="50"/>
      <c r="B76" s="66" t="s">
        <v>417</v>
      </c>
      <c r="C76" s="67"/>
      <c r="D76" s="67"/>
      <c r="E76" s="67"/>
      <c r="F76" s="67"/>
      <c r="G76" s="68" t="s">
        <v>575</v>
      </c>
      <c r="H76" s="69">
        <v>1177.8678599999998</v>
      </c>
      <c r="I76" s="70">
        <v>1120.84366</v>
      </c>
      <c r="J76" s="70">
        <v>12.41915</v>
      </c>
      <c r="K76" s="70">
        <v>0.35468</v>
      </c>
      <c r="L76" s="70">
        <v>1108.0698299999999</v>
      </c>
      <c r="M76" s="70">
        <v>53.229490000000006</v>
      </c>
      <c r="N76" s="70">
        <v>1.4177999999999999</v>
      </c>
      <c r="O76" s="70">
        <v>51.811690000000006</v>
      </c>
      <c r="P76" s="70">
        <v>3.7947099999999998</v>
      </c>
      <c r="Q76" s="70"/>
      <c r="R76" s="70">
        <v>3.7947099999999998</v>
      </c>
      <c r="S76" s="69">
        <v>155.66660999999999</v>
      </c>
      <c r="T76" s="69">
        <v>44216.581779999993</v>
      </c>
      <c r="U76" s="70">
        <v>74.71699000000001</v>
      </c>
      <c r="V76" s="70">
        <v>37.85407</v>
      </c>
      <c r="W76" s="70">
        <v>36.862920000000003</v>
      </c>
      <c r="X76" s="70">
        <v>44006.562529999988</v>
      </c>
      <c r="Y76" s="70">
        <v>42039.597999999991</v>
      </c>
      <c r="Z76" s="70">
        <v>214.12183999999999</v>
      </c>
      <c r="AA76" s="70"/>
      <c r="AB76" s="70">
        <v>34.963410000000003</v>
      </c>
      <c r="AC76" s="70">
        <v>41790.512749999994</v>
      </c>
      <c r="AD76" s="70">
        <v>1966.96453</v>
      </c>
      <c r="AE76" s="70"/>
      <c r="AF76" s="70"/>
      <c r="AG76" s="70">
        <v>0.87526999999999999</v>
      </c>
      <c r="AH76" s="70">
        <v>6.8889100000000001</v>
      </c>
      <c r="AI76" s="70">
        <v>14.56955</v>
      </c>
      <c r="AJ76" s="70">
        <v>1944.6307999999999</v>
      </c>
      <c r="AK76" s="70">
        <v>104.04093</v>
      </c>
      <c r="AL76" s="70"/>
      <c r="AM76" s="70"/>
      <c r="AN76" s="70">
        <v>104.04093</v>
      </c>
      <c r="AO76" s="70">
        <v>0.76524000000000003</v>
      </c>
      <c r="AP76" s="70"/>
      <c r="AQ76" s="70"/>
      <c r="AR76" s="70">
        <v>0.76524000000000003</v>
      </c>
      <c r="AS76" s="70">
        <v>30.496089999999999</v>
      </c>
      <c r="AT76" s="69"/>
      <c r="AU76" s="69">
        <v>47.079450000000001</v>
      </c>
      <c r="AV76" s="70">
        <v>4.5453099999999997</v>
      </c>
      <c r="AW76" s="70">
        <v>42.534140000000001</v>
      </c>
      <c r="AX76" s="111">
        <v>3.0858099999999999</v>
      </c>
      <c r="AY76" s="71">
        <v>45600.281509999986</v>
      </c>
    </row>
    <row r="77" spans="1:51">
      <c r="A77" s="50"/>
      <c r="B77" s="72"/>
      <c r="C77" s="52" t="s">
        <v>439</v>
      </c>
      <c r="D77" s="52"/>
      <c r="E77" s="52"/>
      <c r="F77" s="52"/>
      <c r="G77" s="73" t="s">
        <v>576</v>
      </c>
      <c r="H77" s="74">
        <v>1120.0421899999999</v>
      </c>
      <c r="I77" s="75">
        <v>1069.91221</v>
      </c>
      <c r="J77" s="75">
        <v>12.41915</v>
      </c>
      <c r="K77" s="75">
        <v>0.35468</v>
      </c>
      <c r="L77" s="75">
        <v>1057.1383799999999</v>
      </c>
      <c r="M77" s="75">
        <v>46.335270000000001</v>
      </c>
      <c r="N77" s="75">
        <v>1.4177999999999999</v>
      </c>
      <c r="O77" s="75">
        <v>44.917470000000002</v>
      </c>
      <c r="P77" s="75">
        <v>3.7947099999999998</v>
      </c>
      <c r="Q77" s="75"/>
      <c r="R77" s="75">
        <v>3.7947099999999998</v>
      </c>
      <c r="S77" s="74">
        <v>155.66660999999999</v>
      </c>
      <c r="T77" s="74">
        <v>43756.455639999993</v>
      </c>
      <c r="U77" s="75">
        <v>74.71699000000001</v>
      </c>
      <c r="V77" s="75">
        <v>37.85407</v>
      </c>
      <c r="W77" s="75">
        <v>36.862920000000003</v>
      </c>
      <c r="X77" s="75">
        <v>43555.395299999989</v>
      </c>
      <c r="Y77" s="75">
        <v>41977.804439999993</v>
      </c>
      <c r="Z77" s="75">
        <v>214.12183999999999</v>
      </c>
      <c r="AA77" s="75"/>
      <c r="AB77" s="75">
        <v>34.963410000000003</v>
      </c>
      <c r="AC77" s="75">
        <v>41728.719189999996</v>
      </c>
      <c r="AD77" s="75">
        <v>1577.5908599999998</v>
      </c>
      <c r="AE77" s="75"/>
      <c r="AF77" s="75"/>
      <c r="AG77" s="75">
        <v>0.87526999999999999</v>
      </c>
      <c r="AH77" s="75">
        <v>6.8889100000000001</v>
      </c>
      <c r="AI77" s="75"/>
      <c r="AJ77" s="75">
        <v>1569.8266799999999</v>
      </c>
      <c r="AK77" s="75">
        <v>95.775300000000001</v>
      </c>
      <c r="AL77" s="75"/>
      <c r="AM77" s="75"/>
      <c r="AN77" s="75">
        <v>95.775300000000001</v>
      </c>
      <c r="AO77" s="75">
        <v>0.33360000000000001</v>
      </c>
      <c r="AP77" s="75"/>
      <c r="AQ77" s="75"/>
      <c r="AR77" s="75">
        <v>0.33360000000000001</v>
      </c>
      <c r="AS77" s="75">
        <v>30.234449999999999</v>
      </c>
      <c r="AT77" s="74"/>
      <c r="AU77" s="74">
        <v>47.079450000000001</v>
      </c>
      <c r="AV77" s="75">
        <v>4.5453099999999997</v>
      </c>
      <c r="AW77" s="75">
        <v>42.534140000000001</v>
      </c>
      <c r="AX77" s="112">
        <v>3.0858099999999999</v>
      </c>
      <c r="AY77" s="113">
        <v>45082.329699999987</v>
      </c>
    </row>
    <row r="78" spans="1:51">
      <c r="A78" s="50"/>
      <c r="B78" s="72"/>
      <c r="C78" s="52"/>
      <c r="D78" s="52" t="s">
        <v>477</v>
      </c>
      <c r="E78" s="52"/>
      <c r="F78" s="52"/>
      <c r="G78" s="73" t="s">
        <v>577</v>
      </c>
      <c r="H78" s="74">
        <v>1083.6796800000002</v>
      </c>
      <c r="I78" s="75">
        <v>1038.8039100000001</v>
      </c>
      <c r="J78" s="75">
        <v>12.29405</v>
      </c>
      <c r="K78" s="75">
        <v>0.35468</v>
      </c>
      <c r="L78" s="75">
        <v>1026.15518</v>
      </c>
      <c r="M78" s="75">
        <v>44.875770000000003</v>
      </c>
      <c r="N78" s="75"/>
      <c r="O78" s="75">
        <v>44.875770000000003</v>
      </c>
      <c r="P78" s="75"/>
      <c r="Q78" s="75"/>
      <c r="R78" s="75"/>
      <c r="S78" s="74"/>
      <c r="T78" s="74">
        <v>2301.2001099999998</v>
      </c>
      <c r="U78" s="75">
        <v>7.3749999999999996E-2</v>
      </c>
      <c r="V78" s="75">
        <v>7.3749999999999996E-2</v>
      </c>
      <c r="W78" s="75"/>
      <c r="X78" s="75">
        <v>2190.3788599999998</v>
      </c>
      <c r="Y78" s="75">
        <v>1978.4366</v>
      </c>
      <c r="Z78" s="75">
        <v>214.12183999999999</v>
      </c>
      <c r="AA78" s="75"/>
      <c r="AB78" s="75">
        <v>34.963410000000003</v>
      </c>
      <c r="AC78" s="75">
        <v>1729.3513499999999</v>
      </c>
      <c r="AD78" s="75">
        <v>211.94226</v>
      </c>
      <c r="AE78" s="75"/>
      <c r="AF78" s="75"/>
      <c r="AG78" s="75">
        <v>0.87526999999999999</v>
      </c>
      <c r="AH78" s="75">
        <v>6.8889100000000001</v>
      </c>
      <c r="AI78" s="75"/>
      <c r="AJ78" s="75">
        <v>204.17807999999999</v>
      </c>
      <c r="AK78" s="75">
        <v>80.513050000000007</v>
      </c>
      <c r="AL78" s="75"/>
      <c r="AM78" s="75"/>
      <c r="AN78" s="75">
        <v>80.513050000000007</v>
      </c>
      <c r="AO78" s="75"/>
      <c r="AP78" s="75"/>
      <c r="AQ78" s="75"/>
      <c r="AR78" s="75"/>
      <c r="AS78" s="75">
        <v>30.234449999999999</v>
      </c>
      <c r="AT78" s="74"/>
      <c r="AU78" s="74"/>
      <c r="AV78" s="75"/>
      <c r="AW78" s="75"/>
      <c r="AX78" s="112"/>
      <c r="AY78" s="97">
        <v>3384.87979</v>
      </c>
    </row>
    <row r="79" spans="1:51">
      <c r="A79" s="50"/>
      <c r="B79" s="72"/>
      <c r="C79" s="52"/>
      <c r="D79" s="52" t="s">
        <v>478</v>
      </c>
      <c r="E79" s="52"/>
      <c r="F79" s="52"/>
      <c r="G79" s="73" t="s">
        <v>578</v>
      </c>
      <c r="H79" s="74">
        <v>36.36251</v>
      </c>
      <c r="I79" s="75">
        <v>31.1083</v>
      </c>
      <c r="J79" s="75">
        <v>0.12509999999999999</v>
      </c>
      <c r="K79" s="75"/>
      <c r="L79" s="75">
        <v>30.9832</v>
      </c>
      <c r="M79" s="75">
        <v>1.4595</v>
      </c>
      <c r="N79" s="75">
        <v>1.4177999999999999</v>
      </c>
      <c r="O79" s="75">
        <v>4.1700000000000001E-2</v>
      </c>
      <c r="P79" s="75">
        <v>3.7947099999999998</v>
      </c>
      <c r="Q79" s="75"/>
      <c r="R79" s="75">
        <v>3.7947099999999998</v>
      </c>
      <c r="S79" s="74">
        <v>155.66660999999999</v>
      </c>
      <c r="T79" s="74">
        <v>41455.255529999995</v>
      </c>
      <c r="U79" s="75">
        <v>74.643240000000006</v>
      </c>
      <c r="V79" s="75">
        <v>37.780320000000003</v>
      </c>
      <c r="W79" s="75">
        <v>36.862920000000003</v>
      </c>
      <c r="X79" s="75">
        <v>41365.016439999999</v>
      </c>
      <c r="Y79" s="75">
        <v>39999.367839999999</v>
      </c>
      <c r="Z79" s="75"/>
      <c r="AA79" s="75"/>
      <c r="AB79" s="75"/>
      <c r="AC79" s="75">
        <v>39999.367839999999</v>
      </c>
      <c r="AD79" s="75">
        <v>1365.6486</v>
      </c>
      <c r="AE79" s="75"/>
      <c r="AF79" s="75"/>
      <c r="AG79" s="75"/>
      <c r="AH79" s="75"/>
      <c r="AI79" s="75"/>
      <c r="AJ79" s="75">
        <v>1365.6486</v>
      </c>
      <c r="AK79" s="75">
        <v>15.26225</v>
      </c>
      <c r="AL79" s="75"/>
      <c r="AM79" s="75"/>
      <c r="AN79" s="75">
        <v>15.26225</v>
      </c>
      <c r="AO79" s="75">
        <v>0.33360000000000001</v>
      </c>
      <c r="AP79" s="75"/>
      <c r="AQ79" s="75"/>
      <c r="AR79" s="75">
        <v>0.33360000000000001</v>
      </c>
      <c r="AS79" s="75"/>
      <c r="AT79" s="74"/>
      <c r="AU79" s="74">
        <v>47.079450000000001</v>
      </c>
      <c r="AV79" s="75">
        <v>4.5453099999999997</v>
      </c>
      <c r="AW79" s="75">
        <v>42.534140000000001</v>
      </c>
      <c r="AX79" s="112">
        <v>3.0858099999999999</v>
      </c>
      <c r="AY79" s="97">
        <v>41697.449909999988</v>
      </c>
    </row>
    <row r="80" spans="1:51">
      <c r="A80" s="50"/>
      <c r="B80" s="72"/>
      <c r="C80" s="52" t="s">
        <v>440</v>
      </c>
      <c r="D80" s="52"/>
      <c r="E80" s="52"/>
      <c r="F80" s="52"/>
      <c r="G80" s="73" t="s">
        <v>579</v>
      </c>
      <c r="H80" s="74">
        <v>49.669530000000002</v>
      </c>
      <c r="I80" s="75">
        <v>44.103999999999999</v>
      </c>
      <c r="J80" s="75"/>
      <c r="K80" s="75"/>
      <c r="L80" s="75">
        <v>44.103999999999999</v>
      </c>
      <c r="M80" s="75">
        <v>5.5655299999999999</v>
      </c>
      <c r="N80" s="75"/>
      <c r="O80" s="75">
        <v>5.5655299999999999</v>
      </c>
      <c r="P80" s="75"/>
      <c r="Q80" s="75"/>
      <c r="R80" s="75"/>
      <c r="S80" s="74"/>
      <c r="T80" s="74">
        <v>388.72338999999999</v>
      </c>
      <c r="U80" s="75"/>
      <c r="V80" s="75"/>
      <c r="W80" s="75"/>
      <c r="X80" s="75">
        <v>380.54771999999997</v>
      </c>
      <c r="Y80" s="75">
        <v>61.793430000000001</v>
      </c>
      <c r="Z80" s="75"/>
      <c r="AA80" s="75"/>
      <c r="AB80" s="75"/>
      <c r="AC80" s="75">
        <v>61.793430000000001</v>
      </c>
      <c r="AD80" s="75">
        <v>318.75428999999997</v>
      </c>
      <c r="AE80" s="75"/>
      <c r="AF80" s="75"/>
      <c r="AG80" s="75"/>
      <c r="AH80" s="75"/>
      <c r="AI80" s="75"/>
      <c r="AJ80" s="75">
        <v>318.75428999999997</v>
      </c>
      <c r="AK80" s="75">
        <v>7.5404200000000001</v>
      </c>
      <c r="AL80" s="75"/>
      <c r="AM80" s="75"/>
      <c r="AN80" s="75">
        <v>7.5404200000000001</v>
      </c>
      <c r="AO80" s="75">
        <v>0.43164000000000002</v>
      </c>
      <c r="AP80" s="75"/>
      <c r="AQ80" s="75"/>
      <c r="AR80" s="75">
        <v>0.43164000000000002</v>
      </c>
      <c r="AS80" s="75">
        <v>0.20361000000000001</v>
      </c>
      <c r="AT80" s="74"/>
      <c r="AU80" s="74"/>
      <c r="AV80" s="75"/>
      <c r="AW80" s="75"/>
      <c r="AX80" s="112"/>
      <c r="AY80" s="97">
        <v>438.39292</v>
      </c>
    </row>
    <row r="81" spans="1:51">
      <c r="A81" s="50"/>
      <c r="B81" s="72"/>
      <c r="C81" s="52"/>
      <c r="D81" s="52" t="s">
        <v>479</v>
      </c>
      <c r="E81" s="52"/>
      <c r="F81" s="52"/>
      <c r="G81" s="73" t="s">
        <v>580</v>
      </c>
      <c r="H81" s="74">
        <v>49.669530000000002</v>
      </c>
      <c r="I81" s="75">
        <v>44.103999999999999</v>
      </c>
      <c r="J81" s="75"/>
      <c r="K81" s="75"/>
      <c r="L81" s="75">
        <v>44.103999999999999</v>
      </c>
      <c r="M81" s="75">
        <v>5.5655299999999999</v>
      </c>
      <c r="N81" s="75"/>
      <c r="O81" s="75">
        <v>5.5655299999999999</v>
      </c>
      <c r="P81" s="75"/>
      <c r="Q81" s="75"/>
      <c r="R81" s="75"/>
      <c r="S81" s="74"/>
      <c r="T81" s="74">
        <v>80.256709999999998</v>
      </c>
      <c r="U81" s="75"/>
      <c r="V81" s="75"/>
      <c r="W81" s="75"/>
      <c r="X81" s="75">
        <v>72.081040000000002</v>
      </c>
      <c r="Y81" s="75">
        <v>61.602580000000003</v>
      </c>
      <c r="Z81" s="75"/>
      <c r="AA81" s="75"/>
      <c r="AB81" s="75"/>
      <c r="AC81" s="75">
        <v>61.602580000000003</v>
      </c>
      <c r="AD81" s="75">
        <v>10.47846</v>
      </c>
      <c r="AE81" s="75"/>
      <c r="AF81" s="75"/>
      <c r="AG81" s="75"/>
      <c r="AH81" s="75"/>
      <c r="AI81" s="75"/>
      <c r="AJ81" s="75">
        <v>10.47846</v>
      </c>
      <c r="AK81" s="75">
        <v>7.5404200000000001</v>
      </c>
      <c r="AL81" s="75"/>
      <c r="AM81" s="75"/>
      <c r="AN81" s="75">
        <v>7.5404200000000001</v>
      </c>
      <c r="AO81" s="75">
        <v>0.43164000000000002</v>
      </c>
      <c r="AP81" s="75"/>
      <c r="AQ81" s="75"/>
      <c r="AR81" s="75">
        <v>0.43164000000000002</v>
      </c>
      <c r="AS81" s="75">
        <v>0.20361000000000001</v>
      </c>
      <c r="AT81" s="74"/>
      <c r="AU81" s="74"/>
      <c r="AV81" s="75"/>
      <c r="AW81" s="75"/>
      <c r="AX81" s="112"/>
      <c r="AY81" s="97">
        <v>129.92624000000001</v>
      </c>
    </row>
    <row r="82" spans="1:51">
      <c r="A82" s="50"/>
      <c r="B82" s="72"/>
      <c r="C82" s="52"/>
      <c r="D82" s="52" t="s">
        <v>480</v>
      </c>
      <c r="E82" s="52"/>
      <c r="F82" s="52"/>
      <c r="G82" s="73" t="s">
        <v>581</v>
      </c>
      <c r="H82" s="74"/>
      <c r="I82" s="75"/>
      <c r="J82" s="75"/>
      <c r="K82" s="75"/>
      <c r="L82" s="75"/>
      <c r="M82" s="75"/>
      <c r="N82" s="75"/>
      <c r="O82" s="75"/>
      <c r="P82" s="75"/>
      <c r="Q82" s="75"/>
      <c r="R82" s="75"/>
      <c r="S82" s="74"/>
      <c r="T82" s="74">
        <v>308.46668</v>
      </c>
      <c r="U82" s="75"/>
      <c r="V82" s="75"/>
      <c r="W82" s="75"/>
      <c r="X82" s="75">
        <v>308.46668</v>
      </c>
      <c r="Y82" s="75">
        <v>0.19084999999999999</v>
      </c>
      <c r="Z82" s="75"/>
      <c r="AA82" s="75"/>
      <c r="AB82" s="75"/>
      <c r="AC82" s="75">
        <v>0.19084999999999999</v>
      </c>
      <c r="AD82" s="75">
        <v>308.27582999999998</v>
      </c>
      <c r="AE82" s="75"/>
      <c r="AF82" s="75"/>
      <c r="AG82" s="75"/>
      <c r="AH82" s="75"/>
      <c r="AI82" s="75"/>
      <c r="AJ82" s="75">
        <v>308.27582999999998</v>
      </c>
      <c r="AK82" s="75"/>
      <c r="AL82" s="75"/>
      <c r="AM82" s="75"/>
      <c r="AN82" s="75"/>
      <c r="AO82" s="75"/>
      <c r="AP82" s="75"/>
      <c r="AQ82" s="75"/>
      <c r="AR82" s="75"/>
      <c r="AS82" s="75"/>
      <c r="AT82" s="74"/>
      <c r="AU82" s="74"/>
      <c r="AV82" s="75"/>
      <c r="AW82" s="75"/>
      <c r="AX82" s="112"/>
      <c r="AY82" s="97">
        <v>308.46668</v>
      </c>
    </row>
    <row r="83" spans="1:51">
      <c r="A83" s="50"/>
      <c r="B83" s="72"/>
      <c r="C83" s="52" t="s">
        <v>441</v>
      </c>
      <c r="D83" s="52"/>
      <c r="E83" s="52"/>
      <c r="F83" s="52"/>
      <c r="G83" s="73" t="s">
        <v>582</v>
      </c>
      <c r="H83" s="74">
        <v>8.1561400000000006</v>
      </c>
      <c r="I83" s="75">
        <v>6.8274499999999998</v>
      </c>
      <c r="J83" s="75"/>
      <c r="K83" s="75"/>
      <c r="L83" s="75">
        <v>6.8274499999999998</v>
      </c>
      <c r="M83" s="75">
        <v>1.3286899999999999</v>
      </c>
      <c r="N83" s="75"/>
      <c r="O83" s="75">
        <v>1.3286899999999999</v>
      </c>
      <c r="P83" s="75"/>
      <c r="Q83" s="75"/>
      <c r="R83" s="75"/>
      <c r="S83" s="74"/>
      <c r="T83" s="74">
        <v>71.402750000000012</v>
      </c>
      <c r="U83" s="75"/>
      <c r="V83" s="75"/>
      <c r="W83" s="75"/>
      <c r="X83" s="75">
        <v>70.619510000000005</v>
      </c>
      <c r="Y83" s="75">
        <v>1.2999999999999999E-4</v>
      </c>
      <c r="Z83" s="75"/>
      <c r="AA83" s="75"/>
      <c r="AB83" s="75"/>
      <c r="AC83" s="75">
        <v>1.2999999999999999E-4</v>
      </c>
      <c r="AD83" s="75">
        <v>70.619380000000007</v>
      </c>
      <c r="AE83" s="75"/>
      <c r="AF83" s="75"/>
      <c r="AG83" s="75"/>
      <c r="AH83" s="75"/>
      <c r="AI83" s="75">
        <v>14.56955</v>
      </c>
      <c r="AJ83" s="75">
        <v>56.04983</v>
      </c>
      <c r="AK83" s="75">
        <v>0.72521000000000002</v>
      </c>
      <c r="AL83" s="75"/>
      <c r="AM83" s="75"/>
      <c r="AN83" s="75">
        <v>0.72521000000000002</v>
      </c>
      <c r="AO83" s="75"/>
      <c r="AP83" s="75"/>
      <c r="AQ83" s="75"/>
      <c r="AR83" s="75"/>
      <c r="AS83" s="75">
        <v>5.8029999999999998E-2</v>
      </c>
      <c r="AT83" s="74"/>
      <c r="AU83" s="74"/>
      <c r="AV83" s="75"/>
      <c r="AW83" s="75"/>
      <c r="AX83" s="112"/>
      <c r="AY83" s="97">
        <v>79.558890000000019</v>
      </c>
    </row>
    <row r="84" spans="1:51">
      <c r="A84" s="50"/>
      <c r="B84" s="72"/>
      <c r="C84" s="52"/>
      <c r="D84" s="52" t="s">
        <v>481</v>
      </c>
      <c r="E84" s="52"/>
      <c r="F84" s="52"/>
      <c r="G84" s="73" t="s">
        <v>583</v>
      </c>
      <c r="H84" s="74">
        <v>8.1561400000000006</v>
      </c>
      <c r="I84" s="75">
        <v>6.8274499999999998</v>
      </c>
      <c r="J84" s="75"/>
      <c r="K84" s="75"/>
      <c r="L84" s="75">
        <v>6.8274499999999998</v>
      </c>
      <c r="M84" s="75">
        <v>1.3286899999999999</v>
      </c>
      <c r="N84" s="75"/>
      <c r="O84" s="75">
        <v>1.3286899999999999</v>
      </c>
      <c r="P84" s="75"/>
      <c r="Q84" s="75"/>
      <c r="R84" s="75"/>
      <c r="S84" s="74"/>
      <c r="T84" s="74">
        <v>21.16067</v>
      </c>
      <c r="U84" s="75"/>
      <c r="V84" s="75"/>
      <c r="W84" s="75"/>
      <c r="X84" s="75">
        <v>20.37743</v>
      </c>
      <c r="Y84" s="75"/>
      <c r="Z84" s="75"/>
      <c r="AA84" s="75"/>
      <c r="AB84" s="75"/>
      <c r="AC84" s="75"/>
      <c r="AD84" s="75">
        <v>20.37743</v>
      </c>
      <c r="AE84" s="75"/>
      <c r="AF84" s="75"/>
      <c r="AG84" s="75"/>
      <c r="AH84" s="75"/>
      <c r="AI84" s="75">
        <v>14.56955</v>
      </c>
      <c r="AJ84" s="75">
        <v>5.8078799999999999</v>
      </c>
      <c r="AK84" s="75">
        <v>0.72521000000000002</v>
      </c>
      <c r="AL84" s="75"/>
      <c r="AM84" s="75"/>
      <c r="AN84" s="75">
        <v>0.72521000000000002</v>
      </c>
      <c r="AO84" s="75"/>
      <c r="AP84" s="75"/>
      <c r="AQ84" s="75"/>
      <c r="AR84" s="75"/>
      <c r="AS84" s="75">
        <v>5.8029999999999998E-2</v>
      </c>
      <c r="AT84" s="74"/>
      <c r="AU84" s="74"/>
      <c r="AV84" s="75"/>
      <c r="AW84" s="75"/>
      <c r="AX84" s="112"/>
      <c r="AY84" s="97">
        <v>29.31681</v>
      </c>
    </row>
    <row r="85" spans="1:51">
      <c r="A85" s="50"/>
      <c r="B85" s="72"/>
      <c r="C85" s="52"/>
      <c r="D85" s="52" t="s">
        <v>482</v>
      </c>
      <c r="E85" s="52"/>
      <c r="F85" s="52"/>
      <c r="G85" s="73" t="s">
        <v>584</v>
      </c>
      <c r="H85" s="74"/>
      <c r="I85" s="75"/>
      <c r="J85" s="75"/>
      <c r="K85" s="75"/>
      <c r="L85" s="75"/>
      <c r="M85" s="75"/>
      <c r="N85" s="75"/>
      <c r="O85" s="75"/>
      <c r="P85" s="75"/>
      <c r="Q85" s="75"/>
      <c r="R85" s="75"/>
      <c r="S85" s="74"/>
      <c r="T85" s="74">
        <v>50.242080000000001</v>
      </c>
      <c r="U85" s="75"/>
      <c r="V85" s="75"/>
      <c r="W85" s="75"/>
      <c r="X85" s="75">
        <v>50.242080000000001</v>
      </c>
      <c r="Y85" s="75">
        <v>1.2999999999999999E-4</v>
      </c>
      <c r="Z85" s="75"/>
      <c r="AA85" s="75"/>
      <c r="AB85" s="75"/>
      <c r="AC85" s="75">
        <v>1.2999999999999999E-4</v>
      </c>
      <c r="AD85" s="75">
        <v>50.241950000000003</v>
      </c>
      <c r="AE85" s="75"/>
      <c r="AF85" s="75"/>
      <c r="AG85" s="75"/>
      <c r="AH85" s="75"/>
      <c r="AI85" s="75"/>
      <c r="AJ85" s="75">
        <v>50.241950000000003</v>
      </c>
      <c r="AK85" s="75"/>
      <c r="AL85" s="75"/>
      <c r="AM85" s="75"/>
      <c r="AN85" s="75"/>
      <c r="AO85" s="75"/>
      <c r="AP85" s="75"/>
      <c r="AQ85" s="75"/>
      <c r="AR85" s="75"/>
      <c r="AS85" s="75"/>
      <c r="AT85" s="74"/>
      <c r="AU85" s="74"/>
      <c r="AV85" s="75"/>
      <c r="AW85" s="75"/>
      <c r="AX85" s="112"/>
      <c r="AY85" s="114">
        <v>50.242080000000001</v>
      </c>
    </row>
    <row r="86" spans="1:51">
      <c r="A86" s="50"/>
      <c r="B86" s="66" t="s">
        <v>418</v>
      </c>
      <c r="C86" s="67"/>
      <c r="D86" s="67"/>
      <c r="E86" s="67"/>
      <c r="F86" s="67"/>
      <c r="G86" s="68" t="s">
        <v>585</v>
      </c>
      <c r="H86" s="69">
        <v>1310.54871</v>
      </c>
      <c r="I86" s="70">
        <v>948.46947999999998</v>
      </c>
      <c r="J86" s="70">
        <v>2.4296199999999999</v>
      </c>
      <c r="K86" s="70"/>
      <c r="L86" s="70">
        <v>946.03985999999998</v>
      </c>
      <c r="M86" s="70">
        <v>23.00667</v>
      </c>
      <c r="N86" s="70">
        <v>21.7592</v>
      </c>
      <c r="O86" s="70">
        <v>1.2474699999999999</v>
      </c>
      <c r="P86" s="70">
        <v>339.07256000000001</v>
      </c>
      <c r="Q86" s="70"/>
      <c r="R86" s="70">
        <v>339.07256000000001</v>
      </c>
      <c r="S86" s="69">
        <v>2389.0321300000001</v>
      </c>
      <c r="T86" s="69">
        <v>28733.458480000001</v>
      </c>
      <c r="U86" s="70">
        <v>1145.5578599999999</v>
      </c>
      <c r="V86" s="70">
        <v>579.81867</v>
      </c>
      <c r="W86" s="70">
        <v>565.73919000000001</v>
      </c>
      <c r="X86" s="70">
        <v>25552.346759999997</v>
      </c>
      <c r="Y86" s="70">
        <v>19060.856029999995</v>
      </c>
      <c r="Z86" s="70"/>
      <c r="AA86" s="70">
        <v>10578.361859999999</v>
      </c>
      <c r="AB86" s="70"/>
      <c r="AC86" s="70">
        <v>8482.4941699999981</v>
      </c>
      <c r="AD86" s="70">
        <v>6491.4907300000004</v>
      </c>
      <c r="AE86" s="70">
        <v>2.37615</v>
      </c>
      <c r="AF86" s="70">
        <v>2.37615</v>
      </c>
      <c r="AG86" s="70"/>
      <c r="AH86" s="70"/>
      <c r="AI86" s="70"/>
      <c r="AJ86" s="70">
        <v>6486.7384300000003</v>
      </c>
      <c r="AK86" s="70">
        <v>694.51089999999999</v>
      </c>
      <c r="AL86" s="70">
        <v>228.79563000000002</v>
      </c>
      <c r="AM86" s="70">
        <v>0.1137</v>
      </c>
      <c r="AN86" s="70">
        <v>465.60157000000004</v>
      </c>
      <c r="AO86" s="70">
        <v>245.21768</v>
      </c>
      <c r="AP86" s="70"/>
      <c r="AQ86" s="70"/>
      <c r="AR86" s="70">
        <v>245.21768</v>
      </c>
      <c r="AS86" s="70">
        <v>1095.82528</v>
      </c>
      <c r="AT86" s="69"/>
      <c r="AU86" s="69">
        <v>1207.2120399999999</v>
      </c>
      <c r="AV86" s="70">
        <v>69.757429999999999</v>
      </c>
      <c r="AW86" s="70">
        <v>1137.45461</v>
      </c>
      <c r="AX86" s="111">
        <v>47.358260000000001</v>
      </c>
      <c r="AY86" s="71">
        <v>33687.609620000003</v>
      </c>
    </row>
    <row r="87" spans="1:51">
      <c r="A87" s="50"/>
      <c r="B87" s="72"/>
      <c r="C87" s="52" t="s">
        <v>442</v>
      </c>
      <c r="D87" s="52"/>
      <c r="E87" s="52"/>
      <c r="F87" s="52"/>
      <c r="G87" s="73" t="s">
        <v>586</v>
      </c>
      <c r="H87" s="74">
        <v>471.65452999999997</v>
      </c>
      <c r="I87" s="75">
        <v>471.04703999999998</v>
      </c>
      <c r="J87" s="75">
        <v>0.50968999999999998</v>
      </c>
      <c r="K87" s="75"/>
      <c r="L87" s="75">
        <v>470.53735</v>
      </c>
      <c r="M87" s="75">
        <v>0.60748999999999997</v>
      </c>
      <c r="N87" s="75"/>
      <c r="O87" s="75">
        <v>0.60748999999999997</v>
      </c>
      <c r="P87" s="75"/>
      <c r="Q87" s="75"/>
      <c r="R87" s="75"/>
      <c r="S87" s="74"/>
      <c r="T87" s="74">
        <v>3091.0730099999996</v>
      </c>
      <c r="U87" s="75"/>
      <c r="V87" s="75"/>
      <c r="W87" s="75"/>
      <c r="X87" s="75">
        <v>3076.9022</v>
      </c>
      <c r="Y87" s="75">
        <v>3076.9022</v>
      </c>
      <c r="Z87" s="75"/>
      <c r="AA87" s="75">
        <v>2156.3770399999999</v>
      </c>
      <c r="AB87" s="75"/>
      <c r="AC87" s="75">
        <v>920.52516000000003</v>
      </c>
      <c r="AD87" s="75"/>
      <c r="AE87" s="75"/>
      <c r="AF87" s="75"/>
      <c r="AG87" s="75"/>
      <c r="AH87" s="75"/>
      <c r="AI87" s="75"/>
      <c r="AJ87" s="75"/>
      <c r="AK87" s="75">
        <v>2.6770499999999999</v>
      </c>
      <c r="AL87" s="75">
        <v>5.1249999999999997E-2</v>
      </c>
      <c r="AM87" s="75"/>
      <c r="AN87" s="75">
        <v>2.6257999999999999</v>
      </c>
      <c r="AO87" s="75">
        <v>11.353490000000001</v>
      </c>
      <c r="AP87" s="75"/>
      <c r="AQ87" s="75"/>
      <c r="AR87" s="75">
        <v>11.353490000000001</v>
      </c>
      <c r="AS87" s="75">
        <v>0.14027000000000001</v>
      </c>
      <c r="AT87" s="74"/>
      <c r="AU87" s="74">
        <v>187.17111</v>
      </c>
      <c r="AV87" s="75"/>
      <c r="AW87" s="75">
        <v>187.17111</v>
      </c>
      <c r="AX87" s="112"/>
      <c r="AY87" s="113">
        <v>3749.8986499999992</v>
      </c>
    </row>
    <row r="88" spans="1:51">
      <c r="A88" s="50"/>
      <c r="B88" s="72"/>
      <c r="C88" s="52" t="s">
        <v>443</v>
      </c>
      <c r="D88" s="52"/>
      <c r="E88" s="52"/>
      <c r="F88" s="52"/>
      <c r="G88" s="73" t="s">
        <v>587</v>
      </c>
      <c r="H88" s="74">
        <v>558.05948000000001</v>
      </c>
      <c r="I88" s="75">
        <v>477.42243999999999</v>
      </c>
      <c r="J88" s="75">
        <v>1.9199299999999999</v>
      </c>
      <c r="K88" s="75"/>
      <c r="L88" s="75">
        <v>475.50250999999997</v>
      </c>
      <c r="M88" s="75">
        <v>22.399180000000001</v>
      </c>
      <c r="N88" s="75">
        <v>21.7592</v>
      </c>
      <c r="O88" s="75">
        <v>0.63997999999999999</v>
      </c>
      <c r="P88" s="75">
        <v>58.237859999999998</v>
      </c>
      <c r="Q88" s="75"/>
      <c r="R88" s="75">
        <v>58.237859999999998</v>
      </c>
      <c r="S88" s="74">
        <v>2389.0321300000001</v>
      </c>
      <c r="T88" s="74">
        <v>23457.417160000001</v>
      </c>
      <c r="U88" s="75">
        <v>1145.5578599999999</v>
      </c>
      <c r="V88" s="75">
        <v>579.81867</v>
      </c>
      <c r="W88" s="75">
        <v>565.73919000000001</v>
      </c>
      <c r="X88" s="75">
        <v>22072.508099999999</v>
      </c>
      <c r="Y88" s="75">
        <v>15740.397149999999</v>
      </c>
      <c r="Z88" s="75"/>
      <c r="AA88" s="75">
        <v>8416.1571499999991</v>
      </c>
      <c r="AB88" s="75"/>
      <c r="AC88" s="75">
        <v>7324.24</v>
      </c>
      <c r="AD88" s="75">
        <v>6332.1109500000002</v>
      </c>
      <c r="AE88" s="75"/>
      <c r="AF88" s="75"/>
      <c r="AG88" s="75"/>
      <c r="AH88" s="75"/>
      <c r="AI88" s="75"/>
      <c r="AJ88" s="75">
        <v>6332.1109500000002</v>
      </c>
      <c r="AK88" s="75">
        <v>234.23139</v>
      </c>
      <c r="AL88" s="75"/>
      <c r="AM88" s="75"/>
      <c r="AN88" s="75">
        <v>234.23139</v>
      </c>
      <c r="AO88" s="75">
        <v>5.1198100000000002</v>
      </c>
      <c r="AP88" s="75"/>
      <c r="AQ88" s="75"/>
      <c r="AR88" s="75">
        <v>5.1198100000000002</v>
      </c>
      <c r="AS88" s="75"/>
      <c r="AT88" s="74"/>
      <c r="AU88" s="74">
        <v>722.53341999999998</v>
      </c>
      <c r="AV88" s="75">
        <v>69.757429999999999</v>
      </c>
      <c r="AW88" s="75">
        <v>652.77598999999998</v>
      </c>
      <c r="AX88" s="112">
        <v>47.358260000000001</v>
      </c>
      <c r="AY88" s="97">
        <v>27174.400450000001</v>
      </c>
    </row>
    <row r="89" spans="1:51">
      <c r="A89" s="50"/>
      <c r="B89" s="72"/>
      <c r="C89" s="52" t="s">
        <v>444</v>
      </c>
      <c r="D89" s="52"/>
      <c r="E89" s="52"/>
      <c r="F89" s="52"/>
      <c r="G89" s="73" t="s">
        <v>588</v>
      </c>
      <c r="H89" s="74">
        <v>280.8347</v>
      </c>
      <c r="I89" s="75"/>
      <c r="J89" s="75"/>
      <c r="K89" s="75"/>
      <c r="L89" s="75"/>
      <c r="M89" s="75"/>
      <c r="N89" s="75"/>
      <c r="O89" s="75"/>
      <c r="P89" s="75">
        <v>280.8347</v>
      </c>
      <c r="Q89" s="75"/>
      <c r="R89" s="75">
        <v>280.8347</v>
      </c>
      <c r="S89" s="74"/>
      <c r="T89" s="74">
        <v>1370.3914500000001</v>
      </c>
      <c r="U89" s="75"/>
      <c r="V89" s="75"/>
      <c r="W89" s="75"/>
      <c r="X89" s="75">
        <v>402.93646000000001</v>
      </c>
      <c r="Y89" s="75">
        <v>243.55668</v>
      </c>
      <c r="Z89" s="75"/>
      <c r="AA89" s="75">
        <v>5.8276700000000003</v>
      </c>
      <c r="AB89" s="75"/>
      <c r="AC89" s="75">
        <v>237.72900999999999</v>
      </c>
      <c r="AD89" s="75">
        <v>159.37977999999998</v>
      </c>
      <c r="AE89" s="75">
        <v>2.37615</v>
      </c>
      <c r="AF89" s="75">
        <v>2.37615</v>
      </c>
      <c r="AG89" s="75"/>
      <c r="AH89" s="75"/>
      <c r="AI89" s="75"/>
      <c r="AJ89" s="75">
        <v>154.62747999999999</v>
      </c>
      <c r="AK89" s="75">
        <v>457.60246000000001</v>
      </c>
      <c r="AL89" s="75">
        <v>228.74438000000001</v>
      </c>
      <c r="AM89" s="75">
        <v>0.1137</v>
      </c>
      <c r="AN89" s="75">
        <v>228.74438000000001</v>
      </c>
      <c r="AO89" s="75">
        <v>228.74438000000001</v>
      </c>
      <c r="AP89" s="75"/>
      <c r="AQ89" s="75"/>
      <c r="AR89" s="75">
        <v>228.74438000000001</v>
      </c>
      <c r="AS89" s="75">
        <v>281.10815000000002</v>
      </c>
      <c r="AT89" s="74"/>
      <c r="AU89" s="74">
        <v>297.50751000000002</v>
      </c>
      <c r="AV89" s="75"/>
      <c r="AW89" s="75">
        <v>297.50751000000002</v>
      </c>
      <c r="AX89" s="112"/>
      <c r="AY89" s="114">
        <v>1948.7336599999999</v>
      </c>
    </row>
    <row r="90" spans="1:51">
      <c r="A90" s="50"/>
      <c r="B90" s="66" t="s">
        <v>419</v>
      </c>
      <c r="C90" s="67"/>
      <c r="D90" s="67"/>
      <c r="E90" s="67"/>
      <c r="F90" s="67"/>
      <c r="G90" s="68" t="s">
        <v>589</v>
      </c>
      <c r="H90" s="69">
        <v>16150.96472</v>
      </c>
      <c r="I90" s="70">
        <v>14519.159180000001</v>
      </c>
      <c r="J90" s="70">
        <v>155.99585999999999</v>
      </c>
      <c r="K90" s="70">
        <v>433.64188000000001</v>
      </c>
      <c r="L90" s="70">
        <v>13929.52144</v>
      </c>
      <c r="M90" s="70">
        <v>1584.0486100000001</v>
      </c>
      <c r="N90" s="70"/>
      <c r="O90" s="70">
        <v>1584.0486100000001</v>
      </c>
      <c r="P90" s="70">
        <v>47.756929999999997</v>
      </c>
      <c r="Q90" s="70"/>
      <c r="R90" s="70">
        <v>47.756929999999997</v>
      </c>
      <c r="S90" s="69"/>
      <c r="T90" s="69">
        <v>28507.743890000005</v>
      </c>
      <c r="U90" s="70">
        <v>4447.5267199999998</v>
      </c>
      <c r="V90" s="70">
        <v>4447.5267199999998</v>
      </c>
      <c r="W90" s="70"/>
      <c r="X90" s="70">
        <v>11956.237000000001</v>
      </c>
      <c r="Y90" s="70">
        <v>7699.1423000000004</v>
      </c>
      <c r="Z90" s="70">
        <v>6023.8949400000001</v>
      </c>
      <c r="AA90" s="70">
        <v>477.82047999999998</v>
      </c>
      <c r="AB90" s="70">
        <v>375.69430999999997</v>
      </c>
      <c r="AC90" s="70">
        <v>821.73257000000001</v>
      </c>
      <c r="AD90" s="70">
        <v>4257.0946999999996</v>
      </c>
      <c r="AE90" s="70"/>
      <c r="AF90" s="70"/>
      <c r="AG90" s="70">
        <v>4.28817</v>
      </c>
      <c r="AH90" s="70">
        <v>82.295670000000001</v>
      </c>
      <c r="AI90" s="70">
        <v>26.008649999999999</v>
      </c>
      <c r="AJ90" s="70">
        <v>4144.5022099999996</v>
      </c>
      <c r="AK90" s="70">
        <v>10195.20131</v>
      </c>
      <c r="AL90" s="70">
        <v>99.419979999999995</v>
      </c>
      <c r="AM90" s="70"/>
      <c r="AN90" s="70">
        <v>10095.78133</v>
      </c>
      <c r="AO90" s="70">
        <v>1015.0107600000001</v>
      </c>
      <c r="AP90" s="70">
        <v>105.78949</v>
      </c>
      <c r="AQ90" s="70">
        <v>718.43311000000006</v>
      </c>
      <c r="AR90" s="70">
        <v>190.78816</v>
      </c>
      <c r="AS90" s="70">
        <v>893.7681</v>
      </c>
      <c r="AT90" s="69"/>
      <c r="AU90" s="69">
        <v>5290.3756100000001</v>
      </c>
      <c r="AV90" s="70"/>
      <c r="AW90" s="70">
        <v>5290.3756100000001</v>
      </c>
      <c r="AX90" s="111"/>
      <c r="AY90" s="71">
        <v>49949.084220000004</v>
      </c>
    </row>
    <row r="91" spans="1:51">
      <c r="A91" s="50"/>
      <c r="B91" s="72"/>
      <c r="C91" s="52" t="s">
        <v>445</v>
      </c>
      <c r="D91" s="52"/>
      <c r="E91" s="52"/>
      <c r="F91" s="52"/>
      <c r="G91" s="73" t="s">
        <v>590</v>
      </c>
      <c r="H91" s="74">
        <v>16141.43267</v>
      </c>
      <c r="I91" s="75">
        <v>14519.159180000001</v>
      </c>
      <c r="J91" s="75">
        <v>155.99585999999999</v>
      </c>
      <c r="K91" s="75">
        <v>433.64188000000001</v>
      </c>
      <c r="L91" s="75">
        <v>13929.52144</v>
      </c>
      <c r="M91" s="75">
        <v>1584.0486100000001</v>
      </c>
      <c r="N91" s="75"/>
      <c r="O91" s="75">
        <v>1584.0486100000001</v>
      </c>
      <c r="P91" s="75">
        <v>38.224879999999999</v>
      </c>
      <c r="Q91" s="75"/>
      <c r="R91" s="75">
        <v>38.224879999999999</v>
      </c>
      <c r="S91" s="74"/>
      <c r="T91" s="74">
        <v>28463.260989999999</v>
      </c>
      <c r="U91" s="75">
        <v>4447.5267199999998</v>
      </c>
      <c r="V91" s="75">
        <v>4447.5267199999998</v>
      </c>
      <c r="W91" s="75"/>
      <c r="X91" s="75">
        <v>11949.882300000001</v>
      </c>
      <c r="Y91" s="75">
        <v>7699.1423000000004</v>
      </c>
      <c r="Z91" s="75">
        <v>6023.8949400000001</v>
      </c>
      <c r="AA91" s="75">
        <v>477.82047999999998</v>
      </c>
      <c r="AB91" s="75">
        <v>375.69430999999997</v>
      </c>
      <c r="AC91" s="75">
        <v>821.73257000000001</v>
      </c>
      <c r="AD91" s="75">
        <v>4250.74</v>
      </c>
      <c r="AE91" s="75"/>
      <c r="AF91" s="75"/>
      <c r="AG91" s="75">
        <v>4.28817</v>
      </c>
      <c r="AH91" s="75">
        <v>82.295670000000001</v>
      </c>
      <c r="AI91" s="75">
        <v>26.008649999999999</v>
      </c>
      <c r="AJ91" s="75">
        <v>4138.1475099999998</v>
      </c>
      <c r="AK91" s="75">
        <v>10176.137210000001</v>
      </c>
      <c r="AL91" s="75">
        <v>89.887929999999997</v>
      </c>
      <c r="AM91" s="75"/>
      <c r="AN91" s="75">
        <v>10086.24928</v>
      </c>
      <c r="AO91" s="75">
        <v>1005.4787100000001</v>
      </c>
      <c r="AP91" s="75">
        <v>105.78949</v>
      </c>
      <c r="AQ91" s="75">
        <v>718.43311000000006</v>
      </c>
      <c r="AR91" s="75">
        <v>181.25611000000001</v>
      </c>
      <c r="AS91" s="75">
        <v>884.23604999999998</v>
      </c>
      <c r="AT91" s="74"/>
      <c r="AU91" s="74">
        <v>5280.8435600000003</v>
      </c>
      <c r="AV91" s="75"/>
      <c r="AW91" s="75">
        <v>5280.8435600000003</v>
      </c>
      <c r="AX91" s="112"/>
      <c r="AY91" s="113">
        <v>49885.537219999998</v>
      </c>
    </row>
    <row r="92" spans="1:51">
      <c r="A92" s="50"/>
      <c r="B92" s="72"/>
      <c r="C92" s="52"/>
      <c r="D92" s="52" t="s">
        <v>483</v>
      </c>
      <c r="E92" s="52"/>
      <c r="F92" s="52"/>
      <c r="G92" s="73" t="s">
        <v>591</v>
      </c>
      <c r="H92" s="74">
        <v>16103.621790000001</v>
      </c>
      <c r="I92" s="75">
        <v>14519.159180000001</v>
      </c>
      <c r="J92" s="75">
        <v>155.99585999999999</v>
      </c>
      <c r="K92" s="75">
        <v>433.64188000000001</v>
      </c>
      <c r="L92" s="75">
        <v>13929.52144</v>
      </c>
      <c r="M92" s="75">
        <v>1584.0486100000001</v>
      </c>
      <c r="N92" s="75"/>
      <c r="O92" s="75">
        <v>1584.0486100000001</v>
      </c>
      <c r="P92" s="75">
        <v>0.41399999999999998</v>
      </c>
      <c r="Q92" s="75"/>
      <c r="R92" s="75">
        <v>0.41399999999999998</v>
      </c>
      <c r="S92" s="74"/>
      <c r="T92" s="74">
        <v>28287.338889999995</v>
      </c>
      <c r="U92" s="75">
        <v>4447.5267199999998</v>
      </c>
      <c r="V92" s="75">
        <v>4447.5267199999998</v>
      </c>
      <c r="W92" s="75"/>
      <c r="X92" s="75">
        <v>11924.88652</v>
      </c>
      <c r="Y92" s="75">
        <v>7699.1423000000004</v>
      </c>
      <c r="Z92" s="75">
        <v>6023.8949400000001</v>
      </c>
      <c r="AA92" s="75">
        <v>477.82047999999998</v>
      </c>
      <c r="AB92" s="75">
        <v>375.69430999999997</v>
      </c>
      <c r="AC92" s="75">
        <v>821.73257000000001</v>
      </c>
      <c r="AD92" s="75">
        <v>4225.7442199999996</v>
      </c>
      <c r="AE92" s="75"/>
      <c r="AF92" s="75"/>
      <c r="AG92" s="75">
        <v>4.28817</v>
      </c>
      <c r="AH92" s="75">
        <v>82.295670000000001</v>
      </c>
      <c r="AI92" s="75">
        <v>26.008649999999999</v>
      </c>
      <c r="AJ92" s="75">
        <v>4113.1517299999996</v>
      </c>
      <c r="AK92" s="75">
        <v>10100.832649999998</v>
      </c>
      <c r="AL92" s="75">
        <v>52.39425</v>
      </c>
      <c r="AM92" s="75"/>
      <c r="AN92" s="75">
        <v>10048.438399999999</v>
      </c>
      <c r="AO92" s="75">
        <v>967.66783000000009</v>
      </c>
      <c r="AP92" s="75">
        <v>105.78949</v>
      </c>
      <c r="AQ92" s="75">
        <v>718.43311000000006</v>
      </c>
      <c r="AR92" s="75">
        <v>143.44523000000001</v>
      </c>
      <c r="AS92" s="75">
        <v>846.42516999999998</v>
      </c>
      <c r="AT92" s="74"/>
      <c r="AU92" s="74">
        <v>5243.0326800000003</v>
      </c>
      <c r="AV92" s="75"/>
      <c r="AW92" s="75">
        <v>5243.0326800000003</v>
      </c>
      <c r="AX92" s="112"/>
      <c r="AY92" s="97">
        <v>49633.993359999993</v>
      </c>
    </row>
    <row r="93" spans="1:51">
      <c r="A93" s="50"/>
      <c r="B93" s="72"/>
      <c r="C93" s="52"/>
      <c r="D93" s="52" t="s">
        <v>484</v>
      </c>
      <c r="E93" s="52"/>
      <c r="F93" s="52"/>
      <c r="G93" s="73" t="s">
        <v>592</v>
      </c>
      <c r="H93" s="74">
        <v>37.810879999999997</v>
      </c>
      <c r="I93" s="75"/>
      <c r="J93" s="75"/>
      <c r="K93" s="75"/>
      <c r="L93" s="75"/>
      <c r="M93" s="75"/>
      <c r="N93" s="75"/>
      <c r="O93" s="75"/>
      <c r="P93" s="75">
        <v>37.810879999999997</v>
      </c>
      <c r="Q93" s="75"/>
      <c r="R93" s="75">
        <v>37.810879999999997</v>
      </c>
      <c r="S93" s="74"/>
      <c r="T93" s="74">
        <v>175.9221</v>
      </c>
      <c r="U93" s="75"/>
      <c r="V93" s="75"/>
      <c r="W93" s="75"/>
      <c r="X93" s="75">
        <v>24.99578</v>
      </c>
      <c r="Y93" s="75"/>
      <c r="Z93" s="75"/>
      <c r="AA93" s="75"/>
      <c r="AB93" s="75"/>
      <c r="AC93" s="75"/>
      <c r="AD93" s="75">
        <v>24.99578</v>
      </c>
      <c r="AE93" s="75"/>
      <c r="AF93" s="75"/>
      <c r="AG93" s="75"/>
      <c r="AH93" s="75"/>
      <c r="AI93" s="75"/>
      <c r="AJ93" s="75">
        <v>24.99578</v>
      </c>
      <c r="AK93" s="75">
        <v>75.304559999999995</v>
      </c>
      <c r="AL93" s="75">
        <v>37.493679999999998</v>
      </c>
      <c r="AM93" s="75"/>
      <c r="AN93" s="75">
        <v>37.810879999999997</v>
      </c>
      <c r="AO93" s="75">
        <v>37.810879999999997</v>
      </c>
      <c r="AP93" s="75"/>
      <c r="AQ93" s="75"/>
      <c r="AR93" s="75">
        <v>37.810879999999997</v>
      </c>
      <c r="AS93" s="75">
        <v>37.810879999999997</v>
      </c>
      <c r="AT93" s="74"/>
      <c r="AU93" s="74">
        <v>37.810879999999997</v>
      </c>
      <c r="AV93" s="75"/>
      <c r="AW93" s="75">
        <v>37.810879999999997</v>
      </c>
      <c r="AX93" s="112"/>
      <c r="AY93" s="97">
        <v>251.54386</v>
      </c>
    </row>
    <row r="94" spans="1:51">
      <c r="A94" s="50"/>
      <c r="B94" s="72"/>
      <c r="C94" s="52" t="s">
        <v>446</v>
      </c>
      <c r="D94" s="52"/>
      <c r="E94" s="52"/>
      <c r="F94" s="52"/>
      <c r="G94" s="73" t="s">
        <v>593</v>
      </c>
      <c r="H94" s="74">
        <v>9.5320499999999999</v>
      </c>
      <c r="I94" s="75"/>
      <c r="J94" s="75"/>
      <c r="K94" s="75"/>
      <c r="L94" s="75"/>
      <c r="M94" s="75"/>
      <c r="N94" s="75"/>
      <c r="O94" s="75"/>
      <c r="P94" s="75">
        <v>9.5320499999999999</v>
      </c>
      <c r="Q94" s="75"/>
      <c r="R94" s="75">
        <v>9.5320499999999999</v>
      </c>
      <c r="S94" s="74"/>
      <c r="T94" s="74">
        <v>44.482900000000001</v>
      </c>
      <c r="U94" s="75"/>
      <c r="V94" s="75"/>
      <c r="W94" s="75"/>
      <c r="X94" s="75">
        <v>6.3547000000000002</v>
      </c>
      <c r="Y94" s="75"/>
      <c r="Z94" s="75"/>
      <c r="AA94" s="75"/>
      <c r="AB94" s="75"/>
      <c r="AC94" s="75"/>
      <c r="AD94" s="75">
        <v>6.3547000000000002</v>
      </c>
      <c r="AE94" s="75"/>
      <c r="AF94" s="75"/>
      <c r="AG94" s="75"/>
      <c r="AH94" s="75"/>
      <c r="AI94" s="75"/>
      <c r="AJ94" s="75">
        <v>6.3547000000000002</v>
      </c>
      <c r="AK94" s="75">
        <v>19.0641</v>
      </c>
      <c r="AL94" s="75">
        <v>9.5320499999999999</v>
      </c>
      <c r="AM94" s="75"/>
      <c r="AN94" s="75">
        <v>9.5320499999999999</v>
      </c>
      <c r="AO94" s="75">
        <v>9.5320499999999999</v>
      </c>
      <c r="AP94" s="75"/>
      <c r="AQ94" s="75"/>
      <c r="AR94" s="75">
        <v>9.5320499999999999</v>
      </c>
      <c r="AS94" s="75">
        <v>9.5320499999999999</v>
      </c>
      <c r="AT94" s="74"/>
      <c r="AU94" s="74">
        <v>9.5320499999999999</v>
      </c>
      <c r="AV94" s="75"/>
      <c r="AW94" s="75">
        <v>9.5320499999999999</v>
      </c>
      <c r="AX94" s="112"/>
      <c r="AY94" s="114">
        <v>63.546999999999997</v>
      </c>
    </row>
    <row r="95" spans="1:51">
      <c r="A95" s="50"/>
      <c r="B95" s="66" t="s">
        <v>420</v>
      </c>
      <c r="C95" s="67"/>
      <c r="D95" s="67"/>
      <c r="E95" s="67"/>
      <c r="F95" s="67"/>
      <c r="G95" s="68" t="s">
        <v>594</v>
      </c>
      <c r="H95" s="69">
        <v>313.84190999999998</v>
      </c>
      <c r="I95" s="70">
        <v>312.00790000000001</v>
      </c>
      <c r="J95" s="70"/>
      <c r="K95" s="70"/>
      <c r="L95" s="70">
        <v>312.00790000000001</v>
      </c>
      <c r="M95" s="70">
        <v>1.8340099999999999</v>
      </c>
      <c r="N95" s="70"/>
      <c r="O95" s="70">
        <v>1.8340099999999999</v>
      </c>
      <c r="P95" s="70"/>
      <c r="Q95" s="70"/>
      <c r="R95" s="70"/>
      <c r="S95" s="69"/>
      <c r="T95" s="69">
        <v>4.4186300000000003</v>
      </c>
      <c r="U95" s="70"/>
      <c r="V95" s="70"/>
      <c r="W95" s="70"/>
      <c r="X95" s="70">
        <v>2.8490600000000001</v>
      </c>
      <c r="Y95" s="70">
        <v>2.8490600000000001</v>
      </c>
      <c r="Z95" s="70"/>
      <c r="AA95" s="70"/>
      <c r="AB95" s="70"/>
      <c r="AC95" s="70">
        <v>2.8490600000000001</v>
      </c>
      <c r="AD95" s="70"/>
      <c r="AE95" s="70"/>
      <c r="AF95" s="70"/>
      <c r="AG95" s="70"/>
      <c r="AH95" s="70"/>
      <c r="AI95" s="70"/>
      <c r="AJ95" s="70"/>
      <c r="AK95" s="70">
        <v>1.15706</v>
      </c>
      <c r="AL95" s="70"/>
      <c r="AM95" s="70"/>
      <c r="AN95" s="70">
        <v>1.15706</v>
      </c>
      <c r="AO95" s="70">
        <v>7.1910000000000002E-2</v>
      </c>
      <c r="AP95" s="70"/>
      <c r="AQ95" s="70"/>
      <c r="AR95" s="70">
        <v>7.1910000000000002E-2</v>
      </c>
      <c r="AS95" s="70">
        <v>0.34060000000000001</v>
      </c>
      <c r="AT95" s="69"/>
      <c r="AU95" s="69">
        <v>7666.02394</v>
      </c>
      <c r="AV95" s="70"/>
      <c r="AW95" s="70">
        <v>7666.02394</v>
      </c>
      <c r="AX95" s="111"/>
      <c r="AY95" s="71">
        <v>7984.2844800000003</v>
      </c>
    </row>
    <row r="96" spans="1:51">
      <c r="A96" s="50"/>
      <c r="B96" s="72"/>
      <c r="C96" s="52" t="s">
        <v>447</v>
      </c>
      <c r="D96" s="52"/>
      <c r="E96" s="52"/>
      <c r="F96" s="52"/>
      <c r="G96" s="73" t="s">
        <v>595</v>
      </c>
      <c r="H96" s="74">
        <v>16.410920000000001</v>
      </c>
      <c r="I96" s="75">
        <v>14.57691</v>
      </c>
      <c r="J96" s="75"/>
      <c r="K96" s="75"/>
      <c r="L96" s="75">
        <v>14.57691</v>
      </c>
      <c r="M96" s="75">
        <v>1.8340099999999999</v>
      </c>
      <c r="N96" s="75"/>
      <c r="O96" s="75">
        <v>1.8340099999999999</v>
      </c>
      <c r="P96" s="75"/>
      <c r="Q96" s="75"/>
      <c r="R96" s="75"/>
      <c r="S96" s="74"/>
      <c r="T96" s="74">
        <v>1.5695699999999999</v>
      </c>
      <c r="U96" s="75"/>
      <c r="V96" s="75"/>
      <c r="W96" s="75"/>
      <c r="X96" s="75"/>
      <c r="Y96" s="75"/>
      <c r="Z96" s="75"/>
      <c r="AA96" s="75"/>
      <c r="AB96" s="75"/>
      <c r="AC96" s="75"/>
      <c r="AD96" s="75"/>
      <c r="AE96" s="75"/>
      <c r="AF96" s="75"/>
      <c r="AG96" s="75"/>
      <c r="AH96" s="75"/>
      <c r="AI96" s="75"/>
      <c r="AJ96" s="75"/>
      <c r="AK96" s="75">
        <v>1.15706</v>
      </c>
      <c r="AL96" s="75"/>
      <c r="AM96" s="75"/>
      <c r="AN96" s="75">
        <v>1.15706</v>
      </c>
      <c r="AO96" s="75">
        <v>7.1910000000000002E-2</v>
      </c>
      <c r="AP96" s="75"/>
      <c r="AQ96" s="75"/>
      <c r="AR96" s="75">
        <v>7.1910000000000002E-2</v>
      </c>
      <c r="AS96" s="75">
        <v>0.34060000000000001</v>
      </c>
      <c r="AT96" s="74"/>
      <c r="AU96" s="74">
        <v>7666.02394</v>
      </c>
      <c r="AV96" s="75"/>
      <c r="AW96" s="75">
        <v>7666.02394</v>
      </c>
      <c r="AX96" s="112"/>
      <c r="AY96" s="113">
        <v>7684.00443</v>
      </c>
    </row>
    <row r="97" spans="1:51">
      <c r="A97" s="50"/>
      <c r="B97" s="72"/>
      <c r="C97" s="52"/>
      <c r="D97" s="52" t="s">
        <v>485</v>
      </c>
      <c r="E97" s="52"/>
      <c r="F97" s="52"/>
      <c r="G97" s="73" t="s">
        <v>596</v>
      </c>
      <c r="H97" s="74">
        <v>16.410920000000001</v>
      </c>
      <c r="I97" s="75">
        <v>14.57691</v>
      </c>
      <c r="J97" s="75"/>
      <c r="K97" s="75"/>
      <c r="L97" s="75">
        <v>14.57691</v>
      </c>
      <c r="M97" s="75">
        <v>1.8340099999999999</v>
      </c>
      <c r="N97" s="75"/>
      <c r="O97" s="75">
        <v>1.8340099999999999</v>
      </c>
      <c r="P97" s="75"/>
      <c r="Q97" s="75"/>
      <c r="R97" s="75"/>
      <c r="S97" s="74"/>
      <c r="T97" s="74">
        <v>1.5695699999999999</v>
      </c>
      <c r="U97" s="75"/>
      <c r="V97" s="75"/>
      <c r="W97" s="75"/>
      <c r="X97" s="75"/>
      <c r="Y97" s="75"/>
      <c r="Z97" s="75"/>
      <c r="AA97" s="75"/>
      <c r="AB97" s="75"/>
      <c r="AC97" s="75"/>
      <c r="AD97" s="75"/>
      <c r="AE97" s="75"/>
      <c r="AF97" s="75"/>
      <c r="AG97" s="75"/>
      <c r="AH97" s="75"/>
      <c r="AI97" s="75"/>
      <c r="AJ97" s="75"/>
      <c r="AK97" s="75">
        <v>1.15706</v>
      </c>
      <c r="AL97" s="75"/>
      <c r="AM97" s="75"/>
      <c r="AN97" s="75">
        <v>1.15706</v>
      </c>
      <c r="AO97" s="75">
        <v>7.1910000000000002E-2</v>
      </c>
      <c r="AP97" s="75"/>
      <c r="AQ97" s="75"/>
      <c r="AR97" s="75">
        <v>7.1910000000000002E-2</v>
      </c>
      <c r="AS97" s="75">
        <v>0.34060000000000001</v>
      </c>
      <c r="AT97" s="74"/>
      <c r="AU97" s="74">
        <v>7666.02394</v>
      </c>
      <c r="AV97" s="75"/>
      <c r="AW97" s="75">
        <v>7666.02394</v>
      </c>
      <c r="AX97" s="112"/>
      <c r="AY97" s="97">
        <v>7684.00443</v>
      </c>
    </row>
    <row r="98" spans="1:51">
      <c r="A98" s="50"/>
      <c r="B98" s="72"/>
      <c r="C98" s="52"/>
      <c r="D98" s="52"/>
      <c r="E98" s="52" t="s">
        <v>499</v>
      </c>
      <c r="F98" s="52"/>
      <c r="G98" s="73" t="s">
        <v>597</v>
      </c>
      <c r="H98" s="74">
        <v>16.410920000000001</v>
      </c>
      <c r="I98" s="75">
        <v>14.57691</v>
      </c>
      <c r="J98" s="75"/>
      <c r="K98" s="75"/>
      <c r="L98" s="75">
        <v>14.57691</v>
      </c>
      <c r="M98" s="75">
        <v>1.8340099999999999</v>
      </c>
      <c r="N98" s="75"/>
      <c r="O98" s="75">
        <v>1.8340099999999999</v>
      </c>
      <c r="P98" s="75"/>
      <c r="Q98" s="75"/>
      <c r="R98" s="75"/>
      <c r="S98" s="74"/>
      <c r="T98" s="74">
        <v>1.5695699999999999</v>
      </c>
      <c r="U98" s="75"/>
      <c r="V98" s="75"/>
      <c r="W98" s="75"/>
      <c r="X98" s="75"/>
      <c r="Y98" s="75"/>
      <c r="Z98" s="75"/>
      <c r="AA98" s="75"/>
      <c r="AB98" s="75"/>
      <c r="AC98" s="75"/>
      <c r="AD98" s="75"/>
      <c r="AE98" s="75"/>
      <c r="AF98" s="75"/>
      <c r="AG98" s="75"/>
      <c r="AH98" s="75"/>
      <c r="AI98" s="75"/>
      <c r="AJ98" s="75"/>
      <c r="AK98" s="75">
        <v>1.15706</v>
      </c>
      <c r="AL98" s="75"/>
      <c r="AM98" s="75"/>
      <c r="AN98" s="75">
        <v>1.15706</v>
      </c>
      <c r="AO98" s="75">
        <v>7.1910000000000002E-2</v>
      </c>
      <c r="AP98" s="75"/>
      <c r="AQ98" s="75"/>
      <c r="AR98" s="75">
        <v>7.1910000000000002E-2</v>
      </c>
      <c r="AS98" s="75">
        <v>0.34060000000000001</v>
      </c>
      <c r="AT98" s="74"/>
      <c r="AU98" s="74">
        <v>7666.02394</v>
      </c>
      <c r="AV98" s="75"/>
      <c r="AW98" s="75">
        <v>7666.02394</v>
      </c>
      <c r="AX98" s="112"/>
      <c r="AY98" s="97">
        <v>7684.00443</v>
      </c>
    </row>
    <row r="99" spans="1:51">
      <c r="A99" s="50"/>
      <c r="B99" s="72"/>
      <c r="C99" s="52" t="s">
        <v>448</v>
      </c>
      <c r="D99" s="52"/>
      <c r="E99" s="52"/>
      <c r="F99" s="52"/>
      <c r="G99" s="73" t="s">
        <v>598</v>
      </c>
      <c r="H99" s="74">
        <v>297.43099000000001</v>
      </c>
      <c r="I99" s="75">
        <v>297.43099000000001</v>
      </c>
      <c r="J99" s="75"/>
      <c r="K99" s="75"/>
      <c r="L99" s="75">
        <v>297.43099000000001</v>
      </c>
      <c r="M99" s="75"/>
      <c r="N99" s="75"/>
      <c r="O99" s="75"/>
      <c r="P99" s="75"/>
      <c r="Q99" s="75"/>
      <c r="R99" s="75"/>
      <c r="S99" s="74"/>
      <c r="T99" s="74">
        <v>2.8490600000000001</v>
      </c>
      <c r="U99" s="75"/>
      <c r="V99" s="75"/>
      <c r="W99" s="75"/>
      <c r="X99" s="75">
        <v>2.8490600000000001</v>
      </c>
      <c r="Y99" s="75">
        <v>2.8490600000000001</v>
      </c>
      <c r="Z99" s="75"/>
      <c r="AA99" s="75"/>
      <c r="AB99" s="75"/>
      <c r="AC99" s="75">
        <v>2.8490600000000001</v>
      </c>
      <c r="AD99" s="75"/>
      <c r="AE99" s="75"/>
      <c r="AF99" s="75"/>
      <c r="AG99" s="75"/>
      <c r="AH99" s="75"/>
      <c r="AI99" s="75"/>
      <c r="AJ99" s="75"/>
      <c r="AK99" s="75"/>
      <c r="AL99" s="75"/>
      <c r="AM99" s="75"/>
      <c r="AN99" s="75"/>
      <c r="AO99" s="75"/>
      <c r="AP99" s="75"/>
      <c r="AQ99" s="75"/>
      <c r="AR99" s="75"/>
      <c r="AS99" s="75"/>
      <c r="AT99" s="74"/>
      <c r="AU99" s="74"/>
      <c r="AV99" s="75"/>
      <c r="AW99" s="75"/>
      <c r="AX99" s="112"/>
      <c r="AY99" s="114">
        <v>300.28005000000002</v>
      </c>
    </row>
    <row r="100" spans="1:51" ht="13.5" thickBot="1">
      <c r="A100" s="50"/>
      <c r="B100" s="85" t="s">
        <v>421</v>
      </c>
      <c r="C100" s="133"/>
      <c r="D100" s="133"/>
      <c r="E100" s="133"/>
      <c r="F100" s="133"/>
      <c r="G100" s="86" t="s">
        <v>599</v>
      </c>
      <c r="H100" s="87">
        <v>9.8160100000000021</v>
      </c>
      <c r="I100" s="88">
        <v>8.3976400000000009</v>
      </c>
      <c r="J100" s="88">
        <v>3.3770000000000001E-2</v>
      </c>
      <c r="K100" s="88"/>
      <c r="L100" s="88">
        <v>8.3638700000000004</v>
      </c>
      <c r="M100" s="88">
        <v>0.39399000000000001</v>
      </c>
      <c r="N100" s="88">
        <v>0.38273000000000001</v>
      </c>
      <c r="O100" s="88">
        <v>1.1259999999999999E-2</v>
      </c>
      <c r="P100" s="88">
        <v>1.0243800000000001</v>
      </c>
      <c r="Q100" s="88"/>
      <c r="R100" s="88">
        <v>1.0243800000000001</v>
      </c>
      <c r="S100" s="87">
        <v>42.021999999999998</v>
      </c>
      <c r="T100" s="87">
        <v>51.588850000000001</v>
      </c>
      <c r="U100" s="88">
        <v>20.149850000000001</v>
      </c>
      <c r="V100" s="88">
        <v>10.19875</v>
      </c>
      <c r="W100" s="88">
        <v>9.9511000000000003</v>
      </c>
      <c r="X100" s="88">
        <v>27.228919999999999</v>
      </c>
      <c r="Y100" s="88">
        <v>19.93244</v>
      </c>
      <c r="Z100" s="88"/>
      <c r="AA100" s="88"/>
      <c r="AB100" s="88"/>
      <c r="AC100" s="88">
        <v>19.93244</v>
      </c>
      <c r="AD100" s="88">
        <v>7.2964799999999999</v>
      </c>
      <c r="AE100" s="88"/>
      <c r="AF100" s="88"/>
      <c r="AG100" s="88"/>
      <c r="AH100" s="88"/>
      <c r="AI100" s="88"/>
      <c r="AJ100" s="88">
        <v>7.2964799999999999</v>
      </c>
      <c r="AK100" s="88">
        <v>4.1200200000000002</v>
      </c>
      <c r="AL100" s="88"/>
      <c r="AM100" s="88"/>
      <c r="AN100" s="88">
        <v>4.1200200000000002</v>
      </c>
      <c r="AO100" s="88">
        <v>9.0060000000000001E-2</v>
      </c>
      <c r="AP100" s="88"/>
      <c r="AQ100" s="88"/>
      <c r="AR100" s="88">
        <v>9.0060000000000001E-2</v>
      </c>
      <c r="AS100" s="88"/>
      <c r="AT100" s="87"/>
      <c r="AU100" s="87">
        <v>12.70903</v>
      </c>
      <c r="AV100" s="88">
        <v>1.2270000000000001</v>
      </c>
      <c r="AW100" s="88">
        <v>11.48203</v>
      </c>
      <c r="AX100" s="117">
        <v>0.83301000000000003</v>
      </c>
      <c r="AY100" s="89">
        <v>116.9689</v>
      </c>
    </row>
    <row r="101" spans="1:51" ht="13.5" thickBot="1">
      <c r="A101" s="50"/>
      <c r="B101" s="90" t="s">
        <v>422</v>
      </c>
      <c r="C101" s="91"/>
      <c r="D101" s="91"/>
      <c r="E101" s="91"/>
      <c r="F101" s="91"/>
      <c r="G101" s="91"/>
      <c r="H101" s="77">
        <v>169210.83420000001</v>
      </c>
      <c r="I101" s="92">
        <v>147413.24381000001</v>
      </c>
      <c r="J101" s="93">
        <v>6236.7034899999999</v>
      </c>
      <c r="K101" s="93">
        <v>1610.3891699999999</v>
      </c>
      <c r="L101" s="93">
        <v>139566.15115000002</v>
      </c>
      <c r="M101" s="93">
        <v>18410.452299999997</v>
      </c>
      <c r="N101" s="93">
        <v>501.47212999999999</v>
      </c>
      <c r="O101" s="93">
        <v>17908.980169999999</v>
      </c>
      <c r="P101" s="93">
        <v>3387.1380899999999</v>
      </c>
      <c r="Q101" s="93">
        <v>120.98272</v>
      </c>
      <c r="R101" s="94">
        <v>3266.1553699999999</v>
      </c>
      <c r="S101" s="77">
        <v>55058.688859999995</v>
      </c>
      <c r="T101" s="77">
        <v>242191.19846000001</v>
      </c>
      <c r="U101" s="92">
        <v>43002.149140000001</v>
      </c>
      <c r="V101" s="93">
        <v>29805.537160000003</v>
      </c>
      <c r="W101" s="93">
        <v>13196.61198</v>
      </c>
      <c r="X101" s="93">
        <v>160338.08364999999</v>
      </c>
      <c r="Y101" s="93">
        <v>125931.73104999999</v>
      </c>
      <c r="Z101" s="93">
        <v>9014.8417599999993</v>
      </c>
      <c r="AA101" s="93">
        <v>11056.182339999999</v>
      </c>
      <c r="AB101" s="93">
        <v>583.37019999999995</v>
      </c>
      <c r="AC101" s="93">
        <v>105277.33674999997</v>
      </c>
      <c r="AD101" s="93">
        <v>34406.352599999998</v>
      </c>
      <c r="AE101" s="93">
        <v>2.37615</v>
      </c>
      <c r="AF101" s="93">
        <v>2.37615</v>
      </c>
      <c r="AG101" s="93">
        <v>412.30571000000003</v>
      </c>
      <c r="AH101" s="93">
        <v>128.40105</v>
      </c>
      <c r="AI101" s="93">
        <v>231.49510999999995</v>
      </c>
      <c r="AJ101" s="93">
        <v>33629.398430000001</v>
      </c>
      <c r="AK101" s="93">
        <v>26654.117999999999</v>
      </c>
      <c r="AL101" s="93">
        <v>374.47275999999999</v>
      </c>
      <c r="AM101" s="93">
        <v>0.1137</v>
      </c>
      <c r="AN101" s="93">
        <v>26279.531539999996</v>
      </c>
      <c r="AO101" s="93">
        <v>6947.6392500000011</v>
      </c>
      <c r="AP101" s="93">
        <v>1788.5511999999999</v>
      </c>
      <c r="AQ101" s="93">
        <v>4326.6275800000003</v>
      </c>
      <c r="AR101" s="93">
        <v>832.4604700000001</v>
      </c>
      <c r="AS101" s="94">
        <v>5249.2084200000008</v>
      </c>
      <c r="AT101" s="77">
        <v>26.252119999999998</v>
      </c>
      <c r="AU101" s="77">
        <v>34279.262429999995</v>
      </c>
      <c r="AV101" s="92">
        <v>1607.6605900000002</v>
      </c>
      <c r="AW101" s="94">
        <v>32671.601839999996</v>
      </c>
      <c r="AX101" s="115">
        <v>1091.5644399999999</v>
      </c>
      <c r="AY101" s="96">
        <v>501857.80051000003</v>
      </c>
    </row>
    <row r="102" spans="1:5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row>
    <row r="103" spans="1:51">
      <c r="A103" s="50"/>
      <c r="B103" s="50" t="s">
        <v>600</v>
      </c>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row>
    <row r="104" spans="1:51">
      <c r="A104" s="50"/>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row>
    <row r="105" spans="1:51">
      <c r="A105" s="50"/>
      <c r="B105" s="52" t="s">
        <v>601</v>
      </c>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row>
    <row r="106" spans="1:51">
      <c r="A106" s="50"/>
      <c r="B106" s="52" t="s">
        <v>602</v>
      </c>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row>
    <row r="107" spans="1:51">
      <c r="A107" s="50"/>
      <c r="B107" s="52" t="s">
        <v>603</v>
      </c>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row>
    <row r="108" spans="1:51">
      <c r="A108" s="50"/>
      <c r="B108" s="52" t="s">
        <v>604</v>
      </c>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row>
    <row r="109" spans="1:51" ht="22.5">
      <c r="A109" s="50"/>
      <c r="B109" s="52" t="s">
        <v>605</v>
      </c>
      <c r="C109" s="183" t="s">
        <v>606</v>
      </c>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row>
    <row r="110" spans="1:51" ht="258.75">
      <c r="A110" s="50"/>
      <c r="B110" s="52" t="s">
        <v>607</v>
      </c>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row>
    <row r="111" spans="1:51">
      <c r="A111" s="50"/>
      <c r="B111" s="52" t="s">
        <v>608</v>
      </c>
      <c r="C111" s="183" t="s">
        <v>609</v>
      </c>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row>
  </sheetData>
  <mergeCells count="12">
    <mergeCell ref="C111:AY111"/>
    <mergeCell ref="B1:G1"/>
    <mergeCell ref="B2:G2"/>
    <mergeCell ref="G3:G6"/>
    <mergeCell ref="B7:F7"/>
    <mergeCell ref="B104:AY104"/>
    <mergeCell ref="C105:AY105"/>
    <mergeCell ref="C106:AY106"/>
    <mergeCell ref="C107:AY107"/>
    <mergeCell ref="C108:AY108"/>
    <mergeCell ref="C109:AY109"/>
    <mergeCell ref="C110:AY110"/>
  </mergeCells>
  <pageMargins left="0.70866141732283472" right="0.70866141732283472" top="0.74803149606299213" bottom="0.74803149606299213" header="0.39370078740157483" footer="0.39370078740157483"/>
  <pageSetup paperSize="8" scale="6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61B9-8E02-4315-A70F-3F3BA259C09C}">
  <dimension ref="A1:O25"/>
  <sheetViews>
    <sheetView workbookViewId="0">
      <selection activeCell="P4" sqref="P4"/>
    </sheetView>
  </sheetViews>
  <sheetFormatPr defaultColWidth="10.140625" defaultRowHeight="12.75"/>
  <cols>
    <col min="1" max="1" width="1.140625" style="51" customWidth="1"/>
    <col min="2" max="2" width="14.7109375" style="51" customWidth="1"/>
    <col min="3" max="3" width="7.85546875" style="51" customWidth="1"/>
    <col min="4" max="4" width="7.42578125" style="51" customWidth="1"/>
    <col min="5" max="5" width="8.7109375" style="51" customWidth="1"/>
    <col min="6" max="6" width="28.140625" style="51" bestFit="1" customWidth="1"/>
    <col min="7" max="7" width="7.7109375" style="51" customWidth="1"/>
    <col min="8" max="8" width="5" style="51" customWidth="1"/>
    <col min="9" max="10" width="6.28515625" style="51" customWidth="1"/>
    <col min="11" max="12" width="5" style="51" customWidth="1"/>
    <col min="13" max="13" width="7.7109375" style="51" customWidth="1"/>
    <col min="14" max="14" width="5.42578125" style="51" customWidth="1"/>
    <col min="15" max="15" width="8.5703125" style="51" customWidth="1"/>
    <col min="16" max="16384" width="10.140625" style="51"/>
  </cols>
  <sheetData>
    <row r="1" spans="1:15">
      <c r="A1" s="50"/>
      <c r="B1" s="182" t="s">
        <v>193</v>
      </c>
      <c r="C1" s="182"/>
      <c r="D1" s="182"/>
      <c r="E1" s="182"/>
      <c r="F1" s="182"/>
      <c r="G1" s="182"/>
      <c r="H1" s="50"/>
      <c r="I1" s="50"/>
      <c r="J1" s="50"/>
      <c r="K1" s="50"/>
      <c r="L1" s="50"/>
      <c r="M1" s="50"/>
      <c r="N1" s="50"/>
      <c r="O1" s="50"/>
    </row>
    <row r="2" spans="1:15" ht="13.5" thickBot="1">
      <c r="A2" s="50"/>
      <c r="B2" s="183" t="str">
        <f>CONCATENATE("Currency: ","Rand (ZAR)")</f>
        <v>Currency: Rand (ZAR)</v>
      </c>
      <c r="C2" s="183"/>
      <c r="D2" s="183"/>
      <c r="E2" s="183"/>
      <c r="F2" s="183"/>
      <c r="G2" s="183"/>
      <c r="H2" s="50"/>
      <c r="I2" s="50"/>
      <c r="J2" s="50"/>
      <c r="K2" s="50"/>
      <c r="L2" s="50"/>
      <c r="M2" s="50"/>
      <c r="N2" s="50"/>
      <c r="O2" s="50"/>
    </row>
    <row r="3" spans="1:15">
      <c r="A3" s="50"/>
      <c r="B3" s="53"/>
      <c r="C3" s="54"/>
      <c r="D3" s="54"/>
      <c r="E3" s="54"/>
      <c r="F3" s="55" t="s">
        <v>412</v>
      </c>
      <c r="G3" s="56" t="s">
        <v>413</v>
      </c>
      <c r="H3" s="56" t="s">
        <v>414</v>
      </c>
      <c r="I3" s="56" t="s">
        <v>415</v>
      </c>
      <c r="J3" s="56" t="s">
        <v>416</v>
      </c>
      <c r="K3" s="56" t="s">
        <v>417</v>
      </c>
      <c r="L3" s="56" t="s">
        <v>418</v>
      </c>
      <c r="M3" s="56" t="s">
        <v>419</v>
      </c>
      <c r="N3" s="106" t="s">
        <v>420</v>
      </c>
      <c r="O3" s="107" t="s">
        <v>422</v>
      </c>
    </row>
    <row r="4" spans="1:15" ht="121.5">
      <c r="A4" s="50"/>
      <c r="B4" s="185" t="s">
        <v>732</v>
      </c>
      <c r="C4" s="185"/>
      <c r="D4" s="185"/>
      <c r="E4" s="185"/>
      <c r="F4" s="62" t="s">
        <v>219</v>
      </c>
      <c r="G4" s="63" t="s">
        <v>507</v>
      </c>
      <c r="H4" s="63" t="s">
        <v>525</v>
      </c>
      <c r="I4" s="63" t="s">
        <v>534</v>
      </c>
      <c r="J4" s="63" t="s">
        <v>564</v>
      </c>
      <c r="K4" s="63" t="s">
        <v>575</v>
      </c>
      <c r="L4" s="63" t="s">
        <v>585</v>
      </c>
      <c r="M4" s="63" t="s">
        <v>589</v>
      </c>
      <c r="N4" s="110" t="s">
        <v>594</v>
      </c>
      <c r="O4" s="109"/>
    </row>
    <row r="5" spans="1:15">
      <c r="A5" s="50"/>
      <c r="B5" s="66" t="s">
        <v>733</v>
      </c>
      <c r="C5" s="67"/>
      <c r="D5" s="67"/>
      <c r="E5" s="67"/>
      <c r="F5" s="68" t="s">
        <v>734</v>
      </c>
      <c r="G5" s="69">
        <v>2623.9875899999997</v>
      </c>
      <c r="H5" s="69">
        <v>3.93459</v>
      </c>
      <c r="I5" s="69">
        <v>247.23500999999999</v>
      </c>
      <c r="J5" s="69">
        <v>213.42851999999999</v>
      </c>
      <c r="K5" s="69">
        <v>5.7290700000000001</v>
      </c>
      <c r="L5" s="69">
        <v>0.53308999999999995</v>
      </c>
      <c r="M5" s="69">
        <v>9803.6109199999992</v>
      </c>
      <c r="N5" s="111">
        <v>63.633670000000002</v>
      </c>
      <c r="O5" s="71">
        <v>12962.092459999998</v>
      </c>
    </row>
    <row r="6" spans="1:15">
      <c r="A6" s="50"/>
      <c r="B6" s="72"/>
      <c r="C6" s="52" t="s">
        <v>735</v>
      </c>
      <c r="D6" s="52"/>
      <c r="E6" s="52"/>
      <c r="F6" s="73" t="s">
        <v>736</v>
      </c>
      <c r="G6" s="73">
        <v>2405.4715299999998</v>
      </c>
      <c r="H6" s="73">
        <v>3.93459</v>
      </c>
      <c r="I6" s="73">
        <v>247.23500999999999</v>
      </c>
      <c r="J6" s="73">
        <v>213.42851999999999</v>
      </c>
      <c r="K6" s="73">
        <v>5.7290700000000001</v>
      </c>
      <c r="L6" s="73">
        <v>0.53308999999999995</v>
      </c>
      <c r="M6" s="73">
        <v>9803.6109199999992</v>
      </c>
      <c r="N6" s="73">
        <v>63.633670000000002</v>
      </c>
      <c r="O6" s="113">
        <v>12743.576399999998</v>
      </c>
    </row>
    <row r="7" spans="1:15">
      <c r="A7" s="50"/>
      <c r="B7" s="72"/>
      <c r="C7" s="52"/>
      <c r="D7" s="52" t="s">
        <v>737</v>
      </c>
      <c r="E7" s="52"/>
      <c r="F7" s="73" t="s">
        <v>738</v>
      </c>
      <c r="G7" s="73">
        <v>372.92673000000002</v>
      </c>
      <c r="H7" s="73">
        <v>0.65781999999999996</v>
      </c>
      <c r="I7" s="73">
        <v>77.338250000000002</v>
      </c>
      <c r="J7" s="73">
        <v>17.936109999999999</v>
      </c>
      <c r="K7" s="73">
        <v>1.0101800000000001</v>
      </c>
      <c r="L7" s="73"/>
      <c r="M7" s="73">
        <v>7550.5765099999999</v>
      </c>
      <c r="N7" s="73">
        <v>19.542560000000002</v>
      </c>
      <c r="O7" s="97">
        <v>8039.9881599999999</v>
      </c>
    </row>
    <row r="8" spans="1:15">
      <c r="A8" s="50"/>
      <c r="B8" s="72"/>
      <c r="C8" s="52"/>
      <c r="D8" s="52"/>
      <c r="E8" s="52" t="s">
        <v>739</v>
      </c>
      <c r="F8" s="73" t="s">
        <v>740</v>
      </c>
      <c r="G8" s="73">
        <v>372.92673000000002</v>
      </c>
      <c r="H8" s="73">
        <v>0.65781999999999996</v>
      </c>
      <c r="I8" s="73">
        <v>77.338250000000002</v>
      </c>
      <c r="J8" s="73">
        <v>17.936109999999999</v>
      </c>
      <c r="K8" s="73">
        <v>1.0101800000000001</v>
      </c>
      <c r="L8" s="73"/>
      <c r="M8" s="73">
        <v>7550.5765099999999</v>
      </c>
      <c r="N8" s="73">
        <v>19.542560000000002</v>
      </c>
      <c r="O8" s="97">
        <v>8039.9881599999999</v>
      </c>
    </row>
    <row r="9" spans="1:15">
      <c r="A9" s="50"/>
      <c r="B9" s="72"/>
      <c r="C9" s="52"/>
      <c r="D9" s="52" t="s">
        <v>741</v>
      </c>
      <c r="E9" s="52"/>
      <c r="F9" s="73" t="s">
        <v>742</v>
      </c>
      <c r="G9" s="73">
        <v>2032.5447999999999</v>
      </c>
      <c r="H9" s="73">
        <v>3.27677</v>
      </c>
      <c r="I9" s="73">
        <v>169.89676</v>
      </c>
      <c r="J9" s="73">
        <v>195.49241000000001</v>
      </c>
      <c r="K9" s="73">
        <v>4.71889</v>
      </c>
      <c r="L9" s="73">
        <v>0.53308999999999995</v>
      </c>
      <c r="M9" s="73">
        <v>2253.0344100000002</v>
      </c>
      <c r="N9" s="73">
        <v>44.09111</v>
      </c>
      <c r="O9" s="97">
        <v>4703.58824</v>
      </c>
    </row>
    <row r="10" spans="1:15">
      <c r="A10" s="50"/>
      <c r="B10" s="72"/>
      <c r="C10" s="52"/>
      <c r="D10" s="52"/>
      <c r="E10" s="52" t="s">
        <v>743</v>
      </c>
      <c r="F10" s="73" t="s">
        <v>744</v>
      </c>
      <c r="G10" s="73">
        <v>1575.9538299999999</v>
      </c>
      <c r="H10" s="73">
        <v>1.2467299999999999</v>
      </c>
      <c r="I10" s="73">
        <v>53.541809999999998</v>
      </c>
      <c r="J10" s="73">
        <v>31.636800000000001</v>
      </c>
      <c r="K10" s="73">
        <v>2.5860799999999999</v>
      </c>
      <c r="L10" s="73">
        <v>2.0799999999999999E-2</v>
      </c>
      <c r="M10" s="73">
        <v>1008.57175</v>
      </c>
      <c r="N10" s="73">
        <v>3.4886900000000001</v>
      </c>
      <c r="O10" s="97">
        <v>2677.0464900000002</v>
      </c>
    </row>
    <row r="11" spans="1:15">
      <c r="A11" s="50"/>
      <c r="B11" s="72"/>
      <c r="C11" s="52"/>
      <c r="D11" s="52"/>
      <c r="E11" s="52" t="s">
        <v>745</v>
      </c>
      <c r="F11" s="73" t="s">
        <v>746</v>
      </c>
      <c r="G11" s="73">
        <v>160.56593000000001</v>
      </c>
      <c r="H11" s="73">
        <v>0.17022999999999999</v>
      </c>
      <c r="I11" s="73">
        <v>48.274099999999997</v>
      </c>
      <c r="J11" s="73">
        <v>139.10415</v>
      </c>
      <c r="K11" s="73">
        <v>0.59897999999999996</v>
      </c>
      <c r="L11" s="73"/>
      <c r="M11" s="73">
        <v>957.25789999999995</v>
      </c>
      <c r="N11" s="73">
        <v>11.50783</v>
      </c>
      <c r="O11" s="97">
        <v>1317.47912</v>
      </c>
    </row>
    <row r="12" spans="1:15">
      <c r="A12" s="50"/>
      <c r="B12" s="72"/>
      <c r="C12" s="52"/>
      <c r="D12" s="52"/>
      <c r="E12" s="52" t="s">
        <v>747</v>
      </c>
      <c r="F12" s="73" t="s">
        <v>748</v>
      </c>
      <c r="G12" s="73">
        <v>66.39385</v>
      </c>
      <c r="H12" s="73">
        <v>1.0541199999999999</v>
      </c>
      <c r="I12" s="73">
        <v>12.07306</v>
      </c>
      <c r="J12" s="73">
        <v>1.4583999999999999</v>
      </c>
      <c r="K12" s="73">
        <v>0.48520999999999997</v>
      </c>
      <c r="L12" s="73">
        <v>6.4000000000000003E-3</v>
      </c>
      <c r="M12" s="73">
        <v>90.815619999999996</v>
      </c>
      <c r="N12" s="73">
        <v>6.2838599999999998</v>
      </c>
      <c r="O12" s="97">
        <v>178.57051999999999</v>
      </c>
    </row>
    <row r="13" spans="1:15">
      <c r="A13" s="50"/>
      <c r="B13" s="72"/>
      <c r="C13" s="52"/>
      <c r="D13" s="52"/>
      <c r="E13" s="52" t="s">
        <v>749</v>
      </c>
      <c r="F13" s="73" t="s">
        <v>750</v>
      </c>
      <c r="G13" s="73">
        <v>229.63119</v>
      </c>
      <c r="H13" s="73">
        <v>0.80569000000000002</v>
      </c>
      <c r="I13" s="73">
        <v>56.00779</v>
      </c>
      <c r="J13" s="73">
        <v>23.293060000000001</v>
      </c>
      <c r="K13" s="73">
        <v>1.0486200000000001</v>
      </c>
      <c r="L13" s="73">
        <v>0.50588999999999995</v>
      </c>
      <c r="M13" s="73">
        <v>196.38914</v>
      </c>
      <c r="N13" s="73">
        <v>22.81073</v>
      </c>
      <c r="O13" s="97">
        <v>530.49211000000003</v>
      </c>
    </row>
    <row r="14" spans="1:15" ht="13.5" thickBot="1">
      <c r="A14" s="50"/>
      <c r="B14" s="79"/>
      <c r="C14" s="80" t="s">
        <v>751</v>
      </c>
      <c r="D14" s="80"/>
      <c r="E14" s="80"/>
      <c r="F14" s="81" t="s">
        <v>752</v>
      </c>
      <c r="G14" s="73">
        <v>218.51606000000001</v>
      </c>
      <c r="H14" s="73"/>
      <c r="I14" s="73"/>
      <c r="J14" s="73"/>
      <c r="K14" s="73"/>
      <c r="L14" s="73"/>
      <c r="M14" s="73"/>
      <c r="N14" s="73"/>
      <c r="O14" s="98">
        <v>218.51606000000001</v>
      </c>
    </row>
    <row r="15" spans="1:15" ht="13.5" thickBot="1">
      <c r="A15" s="50"/>
      <c r="B15" s="90" t="s">
        <v>753</v>
      </c>
      <c r="C15" s="91"/>
      <c r="D15" s="91"/>
      <c r="E15" s="91"/>
      <c r="F15" s="91"/>
      <c r="G15" s="77">
        <v>2623.9875899999997</v>
      </c>
      <c r="H15" s="77">
        <v>3.93459</v>
      </c>
      <c r="I15" s="77">
        <v>247.23500999999999</v>
      </c>
      <c r="J15" s="77">
        <v>213.42851999999999</v>
      </c>
      <c r="K15" s="77">
        <v>5.7290700000000001</v>
      </c>
      <c r="L15" s="77">
        <v>0.53308999999999995</v>
      </c>
      <c r="M15" s="77">
        <v>9803.6109199999992</v>
      </c>
      <c r="N15" s="115">
        <v>63.633670000000002</v>
      </c>
      <c r="O15" s="96">
        <v>12962.092459999998</v>
      </c>
    </row>
    <row r="16" spans="1:15">
      <c r="A16" s="50"/>
      <c r="B16" s="50"/>
      <c r="C16" s="50"/>
      <c r="D16" s="50"/>
      <c r="E16" s="50"/>
      <c r="F16" s="50"/>
      <c r="G16" s="50"/>
      <c r="H16" s="50"/>
      <c r="I16" s="50"/>
      <c r="J16" s="50"/>
      <c r="K16" s="50"/>
      <c r="L16" s="50"/>
      <c r="M16" s="50"/>
      <c r="N16" s="50"/>
      <c r="O16" s="50"/>
    </row>
    <row r="17" spans="1:15">
      <c r="A17" s="50"/>
      <c r="B17" s="50" t="s">
        <v>600</v>
      </c>
      <c r="C17" s="50"/>
      <c r="D17" s="50"/>
      <c r="E17" s="50"/>
      <c r="F17" s="50"/>
      <c r="G17" s="50"/>
      <c r="H17" s="50"/>
      <c r="I17" s="50"/>
      <c r="J17" s="50"/>
      <c r="K17" s="50"/>
      <c r="L17" s="50"/>
      <c r="M17" s="50"/>
      <c r="N17" s="50"/>
      <c r="O17" s="50"/>
    </row>
    <row r="18" spans="1:15">
      <c r="A18" s="50"/>
      <c r="B18" s="195"/>
      <c r="C18" s="195"/>
      <c r="D18" s="195"/>
      <c r="E18" s="195"/>
      <c r="F18" s="195"/>
      <c r="G18" s="195"/>
      <c r="H18" s="195"/>
      <c r="I18" s="195"/>
      <c r="J18" s="195"/>
      <c r="K18" s="195"/>
      <c r="L18" s="195"/>
      <c r="M18" s="195"/>
      <c r="N18" s="195"/>
      <c r="O18" s="195"/>
    </row>
    <row r="19" spans="1:15">
      <c r="A19" s="50"/>
      <c r="B19" s="52" t="s">
        <v>601</v>
      </c>
      <c r="C19" s="183"/>
      <c r="D19" s="183"/>
      <c r="E19" s="183"/>
      <c r="F19" s="183"/>
      <c r="G19" s="183"/>
      <c r="H19" s="183"/>
      <c r="I19" s="183"/>
      <c r="J19" s="183"/>
      <c r="K19" s="183"/>
      <c r="L19" s="183"/>
      <c r="M19" s="183"/>
      <c r="N19" s="183"/>
      <c r="O19" s="183"/>
    </row>
    <row r="20" spans="1:15">
      <c r="A20" s="50"/>
      <c r="B20" s="52" t="s">
        <v>602</v>
      </c>
      <c r="C20" s="183"/>
      <c r="D20" s="183"/>
      <c r="E20" s="183"/>
      <c r="F20" s="183"/>
      <c r="G20" s="183"/>
      <c r="H20" s="183"/>
      <c r="I20" s="183"/>
      <c r="J20" s="183"/>
      <c r="K20" s="183"/>
      <c r="L20" s="183"/>
      <c r="M20" s="183"/>
      <c r="N20" s="183"/>
      <c r="O20" s="183"/>
    </row>
    <row r="21" spans="1:15">
      <c r="A21" s="50"/>
      <c r="B21" s="52" t="s">
        <v>603</v>
      </c>
      <c r="C21" s="183"/>
      <c r="D21" s="183"/>
      <c r="E21" s="183"/>
      <c r="F21" s="183"/>
      <c r="G21" s="183"/>
      <c r="H21" s="183"/>
      <c r="I21" s="183"/>
      <c r="J21" s="183"/>
      <c r="K21" s="183"/>
      <c r="L21" s="183"/>
      <c r="M21" s="183"/>
      <c r="N21" s="183"/>
      <c r="O21" s="183"/>
    </row>
    <row r="22" spans="1:15">
      <c r="A22" s="50"/>
      <c r="B22" s="52" t="s">
        <v>604</v>
      </c>
      <c r="C22" s="183"/>
      <c r="D22" s="183"/>
      <c r="E22" s="183"/>
      <c r="F22" s="183"/>
      <c r="G22" s="183"/>
      <c r="H22" s="183"/>
      <c r="I22" s="183"/>
      <c r="J22" s="183"/>
      <c r="K22" s="183"/>
      <c r="L22" s="183"/>
      <c r="M22" s="183"/>
      <c r="N22" s="183"/>
      <c r="O22" s="183"/>
    </row>
    <row r="23" spans="1:15" ht="22.5">
      <c r="A23" s="50"/>
      <c r="B23" s="52" t="s">
        <v>605</v>
      </c>
      <c r="C23" s="183" t="s">
        <v>606</v>
      </c>
      <c r="D23" s="183"/>
      <c r="E23" s="183"/>
      <c r="F23" s="183"/>
      <c r="G23" s="183"/>
      <c r="H23" s="183"/>
      <c r="I23" s="183"/>
      <c r="J23" s="183"/>
      <c r="K23" s="183"/>
      <c r="L23" s="183"/>
      <c r="M23" s="183"/>
      <c r="N23" s="183"/>
      <c r="O23" s="183"/>
    </row>
    <row r="24" spans="1:15" ht="258.75">
      <c r="A24" s="50"/>
      <c r="B24" s="52" t="s">
        <v>607</v>
      </c>
      <c r="C24" s="195"/>
      <c r="D24" s="195"/>
      <c r="E24" s="195"/>
      <c r="F24" s="195"/>
      <c r="G24" s="195"/>
      <c r="H24" s="195"/>
      <c r="I24" s="195"/>
      <c r="J24" s="195"/>
      <c r="K24" s="195"/>
      <c r="L24" s="195"/>
      <c r="M24" s="195"/>
      <c r="N24" s="195"/>
      <c r="O24" s="195"/>
    </row>
    <row r="25" spans="1:15">
      <c r="A25" s="50"/>
      <c r="B25" s="52" t="s">
        <v>608</v>
      </c>
      <c r="C25" s="183" t="s">
        <v>609</v>
      </c>
      <c r="D25" s="183"/>
      <c r="E25" s="183"/>
      <c r="F25" s="183"/>
      <c r="G25" s="183"/>
      <c r="H25" s="183"/>
      <c r="I25" s="183"/>
      <c r="J25" s="183"/>
      <c r="K25" s="183"/>
      <c r="L25" s="183"/>
      <c r="M25" s="183"/>
      <c r="N25" s="183"/>
      <c r="O25" s="183"/>
    </row>
  </sheetData>
  <mergeCells count="11">
    <mergeCell ref="C21:O21"/>
    <mergeCell ref="C22:O22"/>
    <mergeCell ref="C23:O23"/>
    <mergeCell ref="C24:O24"/>
    <mergeCell ref="C25:O25"/>
    <mergeCell ref="C20:O20"/>
    <mergeCell ref="B1:G1"/>
    <mergeCell ref="B2:G2"/>
    <mergeCell ref="B4:E4"/>
    <mergeCell ref="B18:O18"/>
    <mergeCell ref="C19:O19"/>
  </mergeCells>
  <pageMargins left="0.7" right="0.7" top="0.75" bottom="0.75" header="0.39" footer="0.39"/>
  <pageSetup paperSize="9" fitToWidth="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5B6-0D70-49B7-92B7-064176BCCE90}">
  <sheetPr codeName="Sheet1"/>
  <dimension ref="B1:AR200"/>
  <sheetViews>
    <sheetView showGridLines="0" topLeftCell="A10" workbookViewId="0">
      <selection activeCell="K30" sqref="K30"/>
    </sheetView>
  </sheetViews>
  <sheetFormatPr defaultColWidth="8.85546875" defaultRowHeight="12.75"/>
  <cols>
    <col min="1" max="1" width="5.28515625" style="28" customWidth="1"/>
    <col min="2" max="2" width="28.7109375" style="28" customWidth="1"/>
    <col min="3" max="3" width="8.85546875" style="28"/>
    <col min="4" max="6" width="10.7109375" style="28" customWidth="1"/>
    <col min="7" max="7" width="8.85546875" style="28"/>
    <col min="8" max="8" width="16.7109375" style="28" customWidth="1"/>
    <col min="9" max="9" width="8.85546875" style="28"/>
    <col min="10" max="10" width="3.28515625" style="28" customWidth="1"/>
    <col min="11" max="11" width="15.140625" style="28" bestFit="1" customWidth="1"/>
    <col min="12" max="12" width="8.85546875" style="28"/>
    <col min="13" max="13" width="3.28515625" style="28" customWidth="1"/>
    <col min="14" max="14" width="15" style="28" bestFit="1" customWidth="1"/>
    <col min="15" max="15" width="8.85546875" style="28"/>
    <col min="16" max="16" width="3.28515625" style="28" customWidth="1"/>
    <col min="17" max="17" width="23.5703125" style="28" bestFit="1" customWidth="1"/>
    <col min="18" max="18" width="8.85546875" style="28"/>
    <col min="19" max="19" width="3.28515625" style="28" customWidth="1"/>
    <col min="20" max="20" width="15.28515625" style="28" bestFit="1" customWidth="1"/>
    <col min="21" max="21" width="8.85546875" style="28"/>
    <col min="22" max="22" width="3.28515625" style="28" customWidth="1"/>
    <col min="23" max="23" width="15.28515625" style="28" bestFit="1" customWidth="1"/>
    <col min="24" max="24" width="8.85546875" style="28"/>
    <col min="25" max="25" width="3.28515625" style="28" customWidth="1"/>
    <col min="26" max="26" width="15" style="28" bestFit="1" customWidth="1"/>
    <col min="27" max="27" width="8.85546875" style="28"/>
    <col min="28" max="28" width="3.28515625" style="28" customWidth="1"/>
    <col min="29" max="29" width="27.5703125" style="28" bestFit="1" customWidth="1"/>
    <col min="30" max="31" width="8.85546875" style="28"/>
    <col min="32" max="32" width="6.7109375" style="28" bestFit="1" customWidth="1"/>
    <col min="33" max="34" width="8.85546875" style="28"/>
    <col min="35" max="35" width="6.5703125" style="28" bestFit="1" customWidth="1"/>
    <col min="36" max="37" width="8.85546875" style="28"/>
    <col min="38" max="38" width="6.42578125" style="28" bestFit="1" customWidth="1"/>
    <col min="39" max="40" width="8.85546875" style="28"/>
    <col min="41" max="41" width="6.5703125" style="28" bestFit="1" customWidth="1"/>
    <col min="42" max="43" width="8.85546875" style="28"/>
    <col min="44" max="44" width="23.5703125" style="28" bestFit="1" customWidth="1"/>
    <col min="45" max="16384" width="8.85546875" style="28"/>
  </cols>
  <sheetData>
    <row r="1" spans="2:44" ht="16.149999999999999" customHeight="1">
      <c r="B1" s="29"/>
      <c r="C1" s="29"/>
      <c r="D1" s="29"/>
      <c r="E1" s="29"/>
      <c r="F1" s="29"/>
      <c r="G1" s="29"/>
      <c r="H1" s="49" t="s">
        <v>754</v>
      </c>
      <c r="I1" s="29"/>
      <c r="J1" s="29"/>
      <c r="K1" s="29"/>
      <c r="L1" s="29"/>
      <c r="M1" s="29"/>
      <c r="N1" s="29"/>
      <c r="O1" s="29"/>
      <c r="P1" s="29"/>
      <c r="Q1" s="49" t="s">
        <v>754</v>
      </c>
      <c r="R1" s="29"/>
      <c r="S1" s="29"/>
      <c r="T1" s="29"/>
      <c r="U1" s="29"/>
      <c r="V1" s="29"/>
      <c r="W1" s="29"/>
      <c r="X1" s="29"/>
      <c r="Y1" s="29"/>
      <c r="Z1" s="29"/>
      <c r="AA1" s="29"/>
      <c r="AB1" s="29"/>
      <c r="AC1" s="49" t="s">
        <v>754</v>
      </c>
      <c r="AD1" s="29"/>
      <c r="AE1" s="29"/>
      <c r="AF1" s="29"/>
      <c r="AG1" s="29"/>
      <c r="AH1" s="29"/>
      <c r="AI1" s="29"/>
      <c r="AJ1" s="29"/>
      <c r="AK1" s="29"/>
      <c r="AL1" s="29"/>
      <c r="AM1" s="29"/>
      <c r="AN1" s="29"/>
      <c r="AO1" s="29"/>
      <c r="AP1" s="29"/>
      <c r="AQ1" s="29"/>
      <c r="AR1" s="49" t="s">
        <v>754</v>
      </c>
    </row>
    <row r="2" spans="2:44" ht="16.149999999999999" customHeight="1">
      <c r="B2" s="37" t="s">
        <v>755</v>
      </c>
      <c r="C2" s="29"/>
      <c r="D2" s="29"/>
      <c r="E2" s="29"/>
      <c r="F2" s="29"/>
      <c r="G2" s="29"/>
      <c r="H2" s="37" t="s">
        <v>756</v>
      </c>
      <c r="I2" s="29"/>
      <c r="J2" s="29"/>
      <c r="K2" s="29"/>
      <c r="L2" s="29"/>
      <c r="M2" s="29"/>
      <c r="N2" s="29"/>
      <c r="O2" s="29"/>
      <c r="P2" s="29"/>
      <c r="Q2" s="29"/>
      <c r="R2" s="29"/>
      <c r="S2" s="29"/>
      <c r="T2" s="29"/>
      <c r="U2" s="29"/>
      <c r="V2" s="29"/>
      <c r="W2" s="29"/>
      <c r="X2" s="29"/>
      <c r="Y2" s="29"/>
      <c r="Z2" s="29"/>
      <c r="AA2" s="29"/>
      <c r="AB2" s="29"/>
      <c r="AC2" s="37" t="s">
        <v>757</v>
      </c>
      <c r="AD2" s="29"/>
      <c r="AE2" s="29"/>
      <c r="AF2" s="29"/>
      <c r="AG2" s="29"/>
      <c r="AH2" s="29"/>
      <c r="AI2" s="29"/>
      <c r="AJ2" s="29"/>
      <c r="AK2" s="29"/>
      <c r="AL2" s="29"/>
      <c r="AM2" s="29"/>
      <c r="AN2" s="29"/>
      <c r="AO2" s="29"/>
      <c r="AP2" s="29"/>
      <c r="AQ2" s="29"/>
      <c r="AR2" s="29"/>
    </row>
    <row r="3" spans="2:44" ht="16.149999999999999" customHeight="1">
      <c r="B3" s="196" t="s">
        <v>758</v>
      </c>
      <c r="C3" s="198" t="s">
        <v>759</v>
      </c>
      <c r="D3" s="198"/>
      <c r="E3" s="198"/>
      <c r="F3" s="198"/>
      <c r="G3" s="29"/>
      <c r="H3" s="48" t="s">
        <v>760</v>
      </c>
      <c r="I3" s="48"/>
      <c r="J3" s="48"/>
      <c r="K3" s="48" t="s">
        <v>761</v>
      </c>
      <c r="L3" s="48"/>
      <c r="M3" s="48"/>
      <c r="N3" s="48" t="s">
        <v>761</v>
      </c>
      <c r="O3" s="48"/>
      <c r="P3" s="48"/>
      <c r="Q3" s="48" t="s">
        <v>761</v>
      </c>
      <c r="R3" s="48"/>
      <c r="S3" s="48"/>
      <c r="T3" s="48" t="s">
        <v>762</v>
      </c>
      <c r="U3" s="48"/>
      <c r="V3" s="48"/>
      <c r="W3" s="48" t="s">
        <v>762</v>
      </c>
      <c r="X3" s="48"/>
      <c r="Y3" s="48"/>
      <c r="Z3" s="48" t="s">
        <v>762</v>
      </c>
      <c r="AA3" s="48"/>
      <c r="AB3" s="29"/>
      <c r="AC3" s="48"/>
      <c r="AD3" s="48"/>
      <c r="AE3" s="48"/>
      <c r="AF3" s="48"/>
      <c r="AG3" s="48"/>
      <c r="AH3" s="48"/>
      <c r="AI3" s="48"/>
      <c r="AJ3" s="48"/>
      <c r="AK3" s="48"/>
      <c r="AL3" s="48"/>
      <c r="AM3" s="48"/>
      <c r="AN3" s="48"/>
      <c r="AO3" s="48"/>
      <c r="AP3" s="48"/>
      <c r="AQ3" s="48"/>
      <c r="AR3" s="48"/>
    </row>
    <row r="4" spans="2:44" ht="16.149999999999999" customHeight="1">
      <c r="B4" s="197"/>
      <c r="C4" s="199"/>
      <c r="D4" s="199"/>
      <c r="E4" s="199"/>
      <c r="F4" s="199"/>
      <c r="G4" s="29"/>
      <c r="H4" s="29" t="s">
        <v>763</v>
      </c>
      <c r="I4" s="29"/>
      <c r="J4" s="29"/>
      <c r="K4" s="29" t="s">
        <v>764</v>
      </c>
      <c r="L4" s="29"/>
      <c r="M4" s="29"/>
      <c r="N4" s="29" t="s">
        <v>765</v>
      </c>
      <c r="O4" s="29"/>
      <c r="P4" s="29"/>
      <c r="Q4" s="29" t="s">
        <v>766</v>
      </c>
      <c r="R4" s="29"/>
      <c r="S4" s="29"/>
      <c r="T4" s="29" t="s">
        <v>767</v>
      </c>
      <c r="U4" s="29"/>
      <c r="V4" s="29"/>
      <c r="W4" s="29" t="s">
        <v>768</v>
      </c>
      <c r="X4" s="29"/>
      <c r="Y4" s="29"/>
      <c r="Z4" s="29" t="s">
        <v>769</v>
      </c>
      <c r="AA4" s="29"/>
      <c r="AB4" s="29"/>
      <c r="AC4" s="47" t="s">
        <v>770</v>
      </c>
      <c r="AD4" s="47"/>
      <c r="AE4" s="47"/>
      <c r="AF4" s="47" t="s">
        <v>771</v>
      </c>
      <c r="AG4" s="47"/>
      <c r="AH4" s="47"/>
      <c r="AI4" s="47" t="s">
        <v>772</v>
      </c>
      <c r="AJ4" s="47"/>
      <c r="AK4" s="47"/>
      <c r="AL4" s="47" t="s">
        <v>773</v>
      </c>
      <c r="AM4" s="47"/>
      <c r="AN4" s="47"/>
      <c r="AO4" s="47" t="s">
        <v>774</v>
      </c>
      <c r="AP4" s="47"/>
      <c r="AQ4" s="47"/>
      <c r="AR4" s="47" t="s">
        <v>775</v>
      </c>
    </row>
    <row r="5" spans="2:44" ht="16.149999999999999" customHeight="1">
      <c r="B5" s="46" t="s">
        <v>776</v>
      </c>
      <c r="C5" s="45"/>
      <c r="D5" s="45"/>
      <c r="E5" s="45"/>
      <c r="F5" s="44" t="s">
        <v>777</v>
      </c>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row>
    <row r="6" spans="2:44" ht="16.149999999999999" customHeight="1">
      <c r="B6" s="40" t="s">
        <v>778</v>
      </c>
      <c r="C6" s="39"/>
      <c r="D6" s="39"/>
      <c r="E6" s="39"/>
      <c r="F6" s="38" t="s">
        <v>777</v>
      </c>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row>
    <row r="7" spans="2:44" ht="16.149999999999999" customHeight="1">
      <c r="B7" s="40" t="s">
        <v>779</v>
      </c>
      <c r="C7" s="39"/>
      <c r="D7" s="39"/>
      <c r="E7" s="39"/>
      <c r="F7" s="38" t="s">
        <v>777</v>
      </c>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2:44" ht="16.149999999999999" customHeight="1">
      <c r="B8" s="40" t="s">
        <v>780</v>
      </c>
      <c r="C8" s="39"/>
      <c r="D8" s="39"/>
      <c r="E8" s="39"/>
      <c r="F8" s="38" t="s">
        <v>777</v>
      </c>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row>
    <row r="9" spans="2:44" ht="16.149999999999999" customHeight="1">
      <c r="B9" s="40" t="s">
        <v>781</v>
      </c>
      <c r="C9" s="39"/>
      <c r="D9" s="39"/>
      <c r="E9" s="39"/>
      <c r="F9" s="38" t="s">
        <v>777</v>
      </c>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2:44" ht="16.149999999999999" customHeight="1">
      <c r="B10" s="43" t="s">
        <v>782</v>
      </c>
      <c r="C10" s="42"/>
      <c r="D10" s="42"/>
      <c r="E10" s="42"/>
      <c r="F10" s="41" t="s">
        <v>777</v>
      </c>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2:44" ht="16.149999999999999" customHeight="1">
      <c r="B11" s="40" t="s">
        <v>783</v>
      </c>
      <c r="C11" s="39"/>
      <c r="D11" s="39"/>
      <c r="E11" s="39"/>
      <c r="F11" s="38" t="s">
        <v>777</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row>
    <row r="12" spans="2:44" ht="16.149999999999999" customHeight="1">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2:44" ht="16.149999999999999" customHeight="1">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2:44" ht="16.149999999999999" customHeight="1">
      <c r="B14" s="37" t="s">
        <v>784</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row>
    <row r="15" spans="2:44" ht="16.149999999999999" customHeight="1">
      <c r="B15" s="196" t="s">
        <v>785</v>
      </c>
      <c r="C15" s="200" t="s">
        <v>786</v>
      </c>
      <c r="D15" s="200"/>
      <c r="E15" s="201" t="s">
        <v>787</v>
      </c>
      <c r="F15" s="203" t="s">
        <v>788</v>
      </c>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2:44" ht="16.149999999999999" customHeight="1">
      <c r="B16" s="197"/>
      <c r="C16" s="36" t="s">
        <v>789</v>
      </c>
      <c r="D16" s="36" t="s">
        <v>790</v>
      </c>
      <c r="E16" s="202"/>
      <c r="F16" s="204"/>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row>
    <row r="17" spans="2:44" ht="16.149999999999999" customHeight="1">
      <c r="B17" s="35" t="s">
        <v>770</v>
      </c>
      <c r="C17" s="34"/>
      <c r="D17" s="34"/>
      <c r="E17" s="34"/>
      <c r="F17" s="34"/>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2:44" ht="16.149999999999999" customHeight="1">
      <c r="B18" s="33" t="s">
        <v>771</v>
      </c>
      <c r="C18" s="32"/>
      <c r="D18" s="32"/>
      <c r="E18" s="32"/>
      <c r="F18" s="32"/>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row>
    <row r="19" spans="2:44" ht="16.149999999999999" customHeight="1">
      <c r="B19" s="33" t="s">
        <v>772</v>
      </c>
      <c r="C19" s="32"/>
      <c r="D19" s="32"/>
      <c r="E19" s="32"/>
      <c r="F19" s="32"/>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2:44" ht="16.149999999999999" customHeight="1">
      <c r="B20" s="33" t="s">
        <v>773</v>
      </c>
      <c r="C20" s="32"/>
      <c r="D20" s="32"/>
      <c r="E20" s="32"/>
      <c r="F20" s="32"/>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row>
    <row r="21" spans="2:44" ht="16.149999999999999" customHeight="1">
      <c r="B21" s="33" t="s">
        <v>774</v>
      </c>
      <c r="C21" s="32"/>
      <c r="D21" s="32"/>
      <c r="E21" s="32"/>
      <c r="F21" s="32"/>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2:44" ht="16.149999999999999" customHeight="1">
      <c r="B22" s="31" t="s">
        <v>775</v>
      </c>
      <c r="C22" s="30"/>
      <c r="D22" s="30"/>
      <c r="E22" s="30"/>
      <c r="F22" s="30"/>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2:44" ht="16.149999999999999" customHeight="1">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2:44" ht="16.149999999999999" customHeight="1">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row>
    <row r="25" spans="2:44" ht="16.149999999999999" customHeight="1">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row>
    <row r="26" spans="2:44" ht="16.149999999999999" customHeight="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row>
    <row r="27" spans="2:44" ht="16.149999999999999" customHeight="1">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row>
    <row r="28" spans="2:44" ht="16.149999999999999" customHeight="1">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row>
    <row r="29" spans="2:44" ht="16.149999999999999" customHeight="1">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row>
    <row r="30" spans="2:44" ht="16.149999999999999" customHeight="1">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row>
    <row r="31" spans="2:44" ht="16.149999999999999" customHeight="1">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row>
    <row r="32" spans="2:44" ht="16.149999999999999" customHeight="1">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row>
    <row r="33" spans="2:44" ht="16.149999999999999" customHeight="1">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row>
    <row r="34" spans="2:44" ht="16.149999999999999" customHeight="1">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row>
    <row r="35" spans="2:44" ht="16.149999999999999" customHeight="1">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row>
    <row r="36" spans="2:44" ht="16.149999999999999" customHeight="1">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2:44" ht="16.149999999999999" customHeight="1">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row>
    <row r="38" spans="2:44" ht="16.149999999999999" customHeight="1">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2:44" ht="16.149999999999999" customHeight="1">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2:44" ht="16.149999999999999" customHeight="1">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2:44" ht="16.149999999999999" customHeight="1">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row>
    <row r="42" spans="2:44" ht="16.149999999999999" customHeight="1">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row>
    <row r="43" spans="2:44" ht="16.149999999999999" customHeight="1">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row>
    <row r="44" spans="2:44" ht="16.149999999999999" customHeight="1">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row>
    <row r="45" spans="2:44" ht="16.149999999999999" customHeight="1">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row>
    <row r="46" spans="2:44" ht="16.149999999999999" customHeight="1">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row>
    <row r="47" spans="2:44" ht="16.149999999999999" customHeight="1">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2:44" ht="16.149999999999999" customHeigh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row>
    <row r="49" spans="2:44" ht="16.149999999999999" customHeight="1">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row>
    <row r="50" spans="2:44" ht="16.149999999999999" customHeight="1">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row>
    <row r="51" spans="2:44" ht="16.149999999999999" customHeight="1">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2:44" ht="16.149999999999999"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row>
    <row r="53" spans="2:44" ht="16.149999999999999"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2:44" ht="16.149999999999999" customHeight="1">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2:44" ht="16.149999999999999" customHeight="1">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row>
    <row r="56" spans="2:44" ht="16.149999999999999" customHeight="1">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row>
    <row r="57" spans="2:44" ht="16.149999999999999" customHeight="1">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2:44" ht="16.149999999999999" customHeight="1">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row>
    <row r="59" spans="2:44" ht="16.149999999999999" customHeight="1">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row>
    <row r="60" spans="2:44" ht="16.149999999999999" customHeight="1">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row>
    <row r="61" spans="2:44" ht="16.149999999999999" customHeight="1">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row>
    <row r="62" spans="2:44" ht="16.149999999999999" customHeight="1">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row>
    <row r="63" spans="2:44" ht="16.149999999999999" customHeight="1">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row>
    <row r="64" spans="2:44" ht="16.149999999999999" customHeight="1">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2:44" ht="16.149999999999999" customHeight="1">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2:44" ht="16.149999999999999" customHeight="1">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2:44" ht="16.149999999999999" customHeight="1">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2:44" ht="16.149999999999999" customHeight="1">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2:44" ht="16.149999999999999" customHeight="1">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2:44" ht="16.149999999999999"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2:44" ht="16.149999999999999" customHeight="1">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2:44" ht="16.149999999999999" customHeight="1">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2:44" ht="16.149999999999999" customHeight="1">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2:44" ht="16.149999999999999" customHeight="1">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2:44" ht="16.149999999999999" customHeight="1">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2:44" ht="16.149999999999999" customHeight="1">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2:44" ht="16.149999999999999" customHeight="1">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2:44" ht="16.149999999999999" customHeight="1">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2:44" ht="16.149999999999999" customHeight="1">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2:44" ht="16.149999999999999" customHeight="1">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2:44" ht="16.149999999999999" customHeight="1">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2:44" ht="16.149999999999999" customHeight="1">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2:44" ht="16.149999999999999" customHeight="1">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2:44" ht="16.149999999999999" customHeight="1">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2:44" ht="16.149999999999999" customHeight="1">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2:44" ht="16.149999999999999" customHeight="1">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2:44" ht="16.149999999999999" customHeight="1">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2:44" ht="16.149999999999999" customHeight="1">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2:44" ht="16.149999999999999" customHeight="1">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2:44" ht="16.149999999999999" customHeight="1">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2:44" ht="16.149999999999999" customHeight="1">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2:44" ht="16.149999999999999" customHeight="1">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2:44" ht="16.149999999999999" customHeight="1">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2:44" ht="16.149999999999999" customHeight="1">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2:44" ht="16.149999999999999" customHeight="1">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2:44" ht="16.149999999999999" customHeight="1">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2:44" ht="16.149999999999999" customHeight="1">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2:44" ht="16.149999999999999" customHeight="1">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2:44" ht="16.149999999999999" customHeight="1">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2:44" ht="16.149999999999999" customHeight="1">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2:44" ht="16.149999999999999" customHeight="1">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2:44" ht="16.149999999999999" customHeight="1">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2:44" ht="16.149999999999999" customHeight="1">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2:44" ht="16.149999999999999" customHeight="1">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2:44" ht="16.149999999999999" customHeight="1">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2:44" ht="16.149999999999999" customHeight="1">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2:44" ht="16.149999999999999" customHeight="1">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2:44" ht="16.149999999999999" customHeight="1">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2:44" ht="16.149999999999999" customHeight="1">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2:44" ht="16.149999999999999" customHeight="1">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2:44" ht="16.149999999999999" customHeight="1">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2:44" ht="16.149999999999999" customHeight="1">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2:44" ht="16.149999999999999" customHeight="1">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6.149999999999999" customHeight="1">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6.149999999999999" customHeight="1">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row r="116" spans="2:44" ht="16.149999999999999" customHeight="1">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row>
    <row r="117" spans="2:44" ht="16.149999999999999" customHeight="1">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row>
    <row r="118" spans="2:44" ht="16.149999999999999" customHeight="1">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row>
    <row r="119" spans="2:44" ht="16.149999999999999" customHeight="1">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row>
    <row r="120" spans="2:44" ht="16.149999999999999" customHeight="1">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row>
    <row r="121" spans="2:44" ht="16.149999999999999" customHeight="1">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row>
    <row r="122" spans="2:44" ht="16.149999999999999" customHeight="1">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row>
    <row r="123" spans="2:44" ht="16.149999999999999" customHeight="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row>
    <row r="124" spans="2:44" ht="16.149999999999999" customHeight="1">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row>
    <row r="125" spans="2:44" ht="16.149999999999999" customHeight="1">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row>
    <row r="126" spans="2:44" ht="16.149999999999999" customHeight="1">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row>
    <row r="127" spans="2:44" ht="16.149999999999999" customHeight="1">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row>
    <row r="128" spans="2:44" ht="16.149999999999999" customHeight="1">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row>
    <row r="129" spans="2:44" ht="16.149999999999999" customHeight="1">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row>
    <row r="130" spans="2:44" ht="16.149999999999999" customHeight="1">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row>
    <row r="131" spans="2:44" ht="16.149999999999999" customHeight="1">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row>
    <row r="132" spans="2:44" ht="16.149999999999999" customHeight="1">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row>
    <row r="133" spans="2:44" ht="16.149999999999999" customHeight="1">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row>
    <row r="134" spans="2:44" ht="16.149999999999999" customHeight="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row>
    <row r="135" spans="2:44" ht="16.149999999999999" customHeight="1">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row>
    <row r="136" spans="2:44" ht="16.149999999999999" customHeight="1">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row>
    <row r="137" spans="2:44" ht="16.149999999999999" customHeight="1">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row>
    <row r="138" spans="2:44" ht="16.149999999999999" customHeight="1">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row>
    <row r="139" spans="2:44" ht="16.149999999999999" customHeight="1">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row>
    <row r="140" spans="2:44" ht="16.149999999999999" customHeight="1">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row>
    <row r="141" spans="2:44" ht="16.149999999999999" customHeight="1">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row>
    <row r="142" spans="2:44" ht="16.149999999999999" customHeight="1">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row>
    <row r="143" spans="2:44" ht="16.149999999999999" customHeight="1">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row>
    <row r="144" spans="2:44" ht="16.149999999999999" customHeight="1">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row>
    <row r="145" spans="2:44" ht="16.149999999999999" customHeight="1">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row>
    <row r="146" spans="2:44" ht="16.149999999999999" customHeight="1">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row>
    <row r="147" spans="2:44" ht="16.149999999999999" customHeight="1">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row>
    <row r="148" spans="2:44" ht="16.149999999999999" customHeight="1">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row>
    <row r="149" spans="2:44" ht="16.149999999999999" customHeight="1">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row>
    <row r="150" spans="2:44" ht="16.149999999999999" customHeight="1">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row>
    <row r="151" spans="2:44" ht="16.149999999999999" customHeight="1">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row>
    <row r="152" spans="2:44" ht="16.149999999999999" customHeight="1">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row>
    <row r="153" spans="2:44" ht="16.149999999999999" customHeight="1">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row>
    <row r="154" spans="2:44" ht="16.149999999999999" customHeight="1">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row>
    <row r="155" spans="2:44" ht="16.149999999999999" customHeight="1">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row>
    <row r="156" spans="2:44" ht="16.149999999999999" customHeight="1">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row>
    <row r="157" spans="2:44" ht="16.149999999999999" customHeight="1">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row>
    <row r="158" spans="2:44" ht="16.149999999999999" customHeight="1">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row>
    <row r="159" spans="2:44" ht="16.149999999999999" customHeight="1">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row>
    <row r="160" spans="2:44" ht="16.149999999999999" customHeight="1">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row>
    <row r="161" spans="2:44" ht="16.149999999999999" customHeight="1">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row>
    <row r="162" spans="2:44" ht="16.149999999999999" customHeight="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row>
    <row r="163" spans="2:44" ht="16.149999999999999" customHeight="1">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row>
    <row r="164" spans="2:44" ht="16.149999999999999" customHeight="1">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row>
    <row r="165" spans="2:44" ht="16.149999999999999" customHeight="1">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row>
    <row r="166" spans="2:44" ht="16.149999999999999" customHeight="1">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row>
    <row r="167" spans="2:44" ht="16.149999999999999" customHeight="1">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row>
    <row r="168" spans="2:44" ht="16.149999999999999" customHeight="1">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row>
    <row r="169" spans="2:44" ht="16.149999999999999" customHeight="1">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row>
    <row r="170" spans="2:44" ht="16.149999999999999" customHeight="1">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row>
    <row r="171" spans="2:44" ht="16.149999999999999" customHeight="1">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row>
    <row r="172" spans="2:44" ht="16.149999999999999" customHeight="1">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row>
    <row r="173" spans="2:44" ht="16.149999999999999" customHeight="1">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row>
    <row r="174" spans="2:44" ht="16.149999999999999" customHeight="1">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row>
    <row r="175" spans="2:44" ht="16.149999999999999" customHeight="1">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row>
    <row r="176" spans="2:44" ht="16.149999999999999" customHeight="1">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row>
    <row r="177" spans="2:44" ht="16.149999999999999" customHeight="1">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row>
    <row r="178" spans="2:44" ht="16.149999999999999" customHeight="1">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row>
    <row r="179" spans="2:44" ht="16.149999999999999" customHeight="1">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row>
    <row r="180" spans="2:44" ht="16.149999999999999" customHeight="1">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row>
    <row r="181" spans="2:44" ht="16.149999999999999" customHeight="1">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row>
    <row r="182" spans="2:44" ht="16.149999999999999" customHeight="1">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row>
    <row r="183" spans="2:44" ht="16.149999999999999" customHeight="1">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row>
    <row r="184" spans="2:44" ht="16.149999999999999" customHeight="1">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row>
    <row r="185" spans="2:44" ht="16.149999999999999" customHeight="1">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row>
    <row r="186" spans="2:44" ht="16.149999999999999" customHeight="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row>
    <row r="187" spans="2:44" ht="16.149999999999999" customHeight="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row>
    <row r="188" spans="2:44" ht="16.149999999999999" customHeight="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row>
    <row r="189" spans="2:44" ht="16.149999999999999" customHeight="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row>
    <row r="190" spans="2:44" ht="16.149999999999999" customHeight="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row>
    <row r="191" spans="2:44" ht="16.149999999999999" customHeight="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row>
    <row r="192" spans="2:44" ht="16.149999999999999" customHeight="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row>
    <row r="193" spans="2:44" ht="16.149999999999999" customHeight="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row>
    <row r="194" spans="2:44" ht="16.149999999999999" customHeight="1">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row>
    <row r="195" spans="2:44" ht="16.149999999999999" customHeight="1">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row>
    <row r="196" spans="2:44" ht="16.149999999999999" customHeight="1">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row>
    <row r="197" spans="2:44" ht="16.149999999999999" customHeight="1">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row>
    <row r="198" spans="2:44" ht="16.149999999999999" customHeight="1">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row>
    <row r="199" spans="2:44" ht="16.149999999999999" customHeight="1">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row>
    <row r="200" spans="2:44" ht="16.149999999999999" customHeight="1">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row>
  </sheetData>
  <mergeCells count="6">
    <mergeCell ref="B3:B4"/>
    <mergeCell ref="C3:F4"/>
    <mergeCell ref="C15:D15"/>
    <mergeCell ref="B15:B16"/>
    <mergeCell ref="E15:E16"/>
    <mergeCell ref="F15:F16"/>
  </mergeCells>
  <hyperlinks>
    <hyperlink ref="B5" location="Report!H4" display="HC :  HCxHF vs HCxHP" xr:uid="{A8B52692-181E-415D-AFB1-F4ED760F5A89}"/>
    <hyperlink ref="B6" location="Report!K4" display="HF :  HCxHF vs HPxHF" xr:uid="{CDD09718-571E-45E0-9430-4D61C7BA685C}"/>
    <hyperlink ref="B7" location="Report!N4" display="HF :  HCxHF vs HFxFS" xr:uid="{B6F310B0-A781-4BD2-B25F-A0402B9D02B5}"/>
    <hyperlink ref="B8" location="Report!Q4" display="HF :  HPxHF vs HFxFS" xr:uid="{7CBF0BB3-8CBF-4E00-A749-77547EDFDBD5}"/>
    <hyperlink ref="B9" location="Report!T4" display="HP :  HCxHP vs HPxHF" xr:uid="{8835DF09-E756-4B86-A266-8D774E7BA1DA}"/>
    <hyperlink ref="B10" location="Report!W4" display="HP :  HCxHP vs HPxFP" xr:uid="{0501CDFB-AD54-4781-997D-B078214F9626}"/>
    <hyperlink ref="B11" location="Report!Z4" display="HP :  HPxHF vs HPxFP" xr:uid="{AC78F3FE-C862-468C-860D-ED470D77D7FD}"/>
    <hyperlink ref="B17" location="Report!AC4" display="HCxHF" xr:uid="{AE967A5D-F8F9-4CD4-8F60-8898578E892E}"/>
    <hyperlink ref="B18" location="Report!AF4" display="HCxHP" xr:uid="{7D8B71BB-6DD6-4CAE-AF46-05AB2F1CB201}"/>
    <hyperlink ref="B19" location="Report!AI4" display="HPxHF" xr:uid="{00D455CC-1365-478E-A679-3EAA48A75D65}"/>
    <hyperlink ref="B20" location="Report!AL4" display="HFxFS" xr:uid="{C05168C2-03EA-4BAB-9185-7AA95FC1AD4B}"/>
    <hyperlink ref="B21" location="Report!AO4" display="HPxFP" xr:uid="{F54B4C97-6B97-40A9-A186-38F86D2B7B1E}"/>
    <hyperlink ref="B22" location="Report!AR4" display="HKxHP" xr:uid="{47C961AC-236E-4A7F-B31D-EC32234E070C}"/>
    <hyperlink ref="H1" location="Report!A1" display="&lt;--- Beginning of the report" xr:uid="{152019E0-30A9-4FA3-8F3F-DF016B17E1CC}"/>
    <hyperlink ref="Q1" location="Report!A1" display="&lt;--- Beginning of the report" xr:uid="{F7E74BD1-0CE3-4B57-9AEE-38AFAE28AA6B}"/>
    <hyperlink ref="AC1" location="Report!A1" display="&lt;--- Beginning of the report" xr:uid="{EDA1A713-63EF-4A4F-93B7-EB95CA3CBDA9}"/>
    <hyperlink ref="AR1" location="Report!A1" display="&lt;--- Beginning of the report" xr:uid="{AFB66BA3-FE2E-4590-89E8-26F35DE263B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Thatoyaone Modise</dc:creator>
  <cp:keywords/>
  <dc:description/>
  <cp:lastModifiedBy>Thatoyaone Modise</cp:lastModifiedBy>
  <cp:revision/>
  <dcterms:created xsi:type="dcterms:W3CDTF">2023-09-15T12:45:34Z</dcterms:created>
  <dcterms:modified xsi:type="dcterms:W3CDTF">2024-07-17T07:49:38Z</dcterms:modified>
  <cp:category/>
  <cp:contentStatus/>
</cp:coreProperties>
</file>