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9998006180436080\Downloads\"/>
    </mc:Choice>
  </mc:AlternateContent>
  <xr:revisionPtr revIDLastSave="0" documentId="8_{B783FE73-24EE-4851-8754-0BCFD056FD74}" xr6:coauthVersionLast="47" xr6:coauthVersionMax="47" xr10:uidLastSave="{00000000-0000-0000-0000-000000000000}"/>
  <bookViews>
    <workbookView xWindow="-110" yWindow="-110" windowWidth="19420" windowHeight="10300" xr2:uid="{0A07D968-FD3A-480B-A619-ED8B18B8368F}"/>
  </bookViews>
  <sheets>
    <sheet name="New on Hotlist" sheetId="5" r:id="rId1"/>
    <sheet name="Longer term Hotlist" sheetId="1" r:id="rId2"/>
    <sheet name="Items no longer on Hotlist" sheetId="6" r:id="rId3"/>
    <sheet name="Defnitions and Abreviations" sheetId="3" r:id="rId4"/>
    <sheet name="PPQ List" sheetId="2" r:id="rId5"/>
    <sheet name="Catergorised comments" sheetId="7" state="hidden" r:id="rId6"/>
    <sheet name="Pipeline Report November 2025" sheetId="4" r:id="rId7"/>
  </sheets>
  <externalReferences>
    <externalReference r:id="rId8"/>
    <externalReference r:id="rId9"/>
  </externalReferences>
  <definedNames>
    <definedName name="_xlnm._FilterDatabase" localSheetId="2" hidden="1">'Items no longer on Hotlist'!$A$2:$F$51</definedName>
    <definedName name="_xlnm._FilterDatabase" localSheetId="1" hidden="1">'Longer term Hotlist'!$A$3:$W$82</definedName>
    <definedName name="_xlnm._FilterDatabase" localSheetId="0" hidden="1">'New on Hotlist'!$A$3:$U$19</definedName>
    <definedName name="_xlnm._FilterDatabase" localSheetId="6" hidden="1">'Pipeline Report November 2025'!$A$4:$W$563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l="1"/>
  <c r="G72" i="1"/>
  <c r="G71" i="1"/>
  <c r="G67" i="1"/>
  <c r="G51" i="1"/>
  <c r="G47" i="1"/>
  <c r="G43" i="1"/>
  <c r="G29" i="1"/>
  <c r="G26" i="1"/>
  <c r="G21" i="1"/>
  <c r="G20" i="1"/>
  <c r="G17" i="1"/>
  <c r="G16" i="1"/>
  <c r="G15" i="1"/>
  <c r="G14" i="1"/>
  <c r="G82" i="1"/>
  <c r="G45" i="1"/>
  <c r="G38" i="1"/>
  <c r="G12" i="1"/>
  <c r="G11" i="1"/>
  <c r="G5" i="1"/>
  <c r="G6" i="1"/>
  <c r="G7" i="1"/>
  <c r="G8" i="1"/>
  <c r="G9" i="1"/>
  <c r="G10" i="1"/>
  <c r="G13" i="1"/>
  <c r="G18" i="1"/>
  <c r="G19" i="1"/>
  <c r="G22" i="1"/>
  <c r="G23" i="1"/>
  <c r="G24" i="1"/>
  <c r="G25" i="1"/>
  <c r="G28" i="1"/>
  <c r="G30" i="1"/>
  <c r="G31" i="1"/>
  <c r="G32" i="1"/>
  <c r="G33" i="1"/>
  <c r="G34" i="1"/>
  <c r="G35" i="1"/>
  <c r="G36" i="1"/>
  <c r="G37" i="1"/>
  <c r="G40" i="1"/>
  <c r="G41" i="1"/>
  <c r="G42" i="1"/>
  <c r="G44" i="1"/>
  <c r="G46" i="1"/>
  <c r="G48" i="1"/>
  <c r="G49" i="1"/>
  <c r="G50" i="1"/>
  <c r="G52" i="1"/>
  <c r="G53" i="1"/>
  <c r="G54" i="1"/>
  <c r="G55" i="1"/>
  <c r="G56" i="1"/>
  <c r="G57" i="1"/>
  <c r="G58" i="1"/>
  <c r="G59" i="1"/>
  <c r="G60" i="1"/>
  <c r="G61" i="1"/>
  <c r="G62" i="1"/>
  <c r="G63" i="1"/>
  <c r="G64" i="1"/>
  <c r="G65" i="1"/>
  <c r="G66" i="1"/>
  <c r="G68" i="1"/>
  <c r="G69" i="1"/>
  <c r="G70" i="1"/>
  <c r="G73" i="1"/>
  <c r="G74" i="1"/>
  <c r="G75" i="1"/>
  <c r="G77" i="1"/>
  <c r="G78" i="1"/>
  <c r="G79" i="1"/>
  <c r="G80" i="1"/>
  <c r="G81" i="1"/>
  <c r="G4" i="1"/>
</calcChain>
</file>

<file path=xl/sharedStrings.xml><?xml version="1.0" encoding="utf-8"?>
<sst xmlns="http://schemas.openxmlformats.org/spreadsheetml/2006/main" count="5076" uniqueCount="1291">
  <si>
    <t>NEW ITEMS ON HOTLIST JANUARY 2026</t>
  </si>
  <si>
    <t xml:space="preserve">Report date: 
 </t>
  </si>
  <si>
    <t>Period covered:</t>
  </si>
  <si>
    <t>7 Jan 26 - 19 Jan 26</t>
  </si>
  <si>
    <t>NSN</t>
  </si>
  <si>
    <t>Contract Number</t>
  </si>
  <si>
    <t>Hotlist Entry Date</t>
  </si>
  <si>
    <t>Product Description</t>
  </si>
  <si>
    <t>Supplier Name</t>
  </si>
  <si>
    <t>Supplier ID</t>
  </si>
  <si>
    <t>% Of Split Award</t>
  </si>
  <si>
    <t>Contract Manager Name</t>
  </si>
  <si>
    <t>Demand Plan [Monthly]</t>
  </si>
  <si>
    <t>Medicine availability %</t>
  </si>
  <si>
    <t>Total Orders Outstanding</t>
  </si>
  <si>
    <t>Quantity of Stock On Hand</t>
  </si>
  <si>
    <t>Quantity of Stock in QA</t>
  </si>
  <si>
    <t>Supplier Comment</t>
  </si>
  <si>
    <t>Categorised root cause</t>
  </si>
  <si>
    <t xml:space="preserve">Root Cause of Supply Constraint </t>
  </si>
  <si>
    <t>Mitigation Plan</t>
  </si>
  <si>
    <t>Date of planned resolution</t>
  </si>
  <si>
    <t>HP09-2023SD</t>
  </si>
  <si>
    <t>Alprazolam; 0.5mg; Tablet; 30 Tablets</t>
  </si>
  <si>
    <t>Biotech Laboratories (Pty) Ltd</t>
  </si>
  <si>
    <t>VUV35</t>
  </si>
  <si>
    <t>Anzelde</t>
  </si>
  <si>
    <t>2K Expected End February To Early March</t>
  </si>
  <si>
    <t>Stock in transit.</t>
  </si>
  <si>
    <t xml:space="preserve">Unexpected production delays. </t>
  </si>
  <si>
    <t xml:space="preserve">2 000 Units will be available end of Feb with no further manufacturing delays anticipated. Stock on hand report to be shared with facilities to share stock. NCL in progress. </t>
  </si>
  <si>
    <t>Begining March 2026</t>
  </si>
  <si>
    <t>Carbamazepine; 200mg; Tablet; 84 Tablets</t>
  </si>
  <si>
    <t>PHARMA - Q (PTY) LTD</t>
  </si>
  <si>
    <t>V1NK1</t>
  </si>
  <si>
    <t>Imported Stock  - Eta -Feb 2026 Tbc</t>
  </si>
  <si>
    <t>December closure delayed delivery.</t>
  </si>
  <si>
    <t>Carbamazepine available from Oethmaan as an alterantive</t>
  </si>
  <si>
    <t>Awaiting feedback from Pharma-Q</t>
  </si>
  <si>
    <t>HP04-2024ONC</t>
  </si>
  <si>
    <t>Carboplatin; 150mg/15ml; injection; 15 ml</t>
  </si>
  <si>
    <t>ACCORD HEALTHCARE</t>
  </si>
  <si>
    <t>V2MB8</t>
  </si>
  <si>
    <t>Stock Expected To Arrive This Month</t>
  </si>
  <si>
    <t>Stock is in the country and currently in QA, this stock will be available for invoicing last week of January.</t>
  </si>
  <si>
    <t>End of January 2026</t>
  </si>
  <si>
    <t>HP06-2024SVP</t>
  </si>
  <si>
    <t>Cisatracurium; 5mg/2.5ml; injection; 2.5 ml</t>
  </si>
  <si>
    <t>We Are Experiecing Manufacturing Contraints With Cisatracurium, Will Update Further When Stock Is Expected.</t>
  </si>
  <si>
    <t>Active Pharmaceutical Ingredient  (API) delays from vendors affecting manufacturing schedules.</t>
  </si>
  <si>
    <t xml:space="preserve">API delay affecting manufacturing schedules </t>
  </si>
  <si>
    <t>Cisatracurium 10mg/10ml available as an alternative.</t>
  </si>
  <si>
    <t xml:space="preserve">TBC as soon as Accord sorts out manufacturing constraints. </t>
  </si>
  <si>
    <t>Furosemide; 40mg; Tablet; 28 Tablets</t>
  </si>
  <si>
    <t>Trinity Pharma (Pty) Ltd</t>
  </si>
  <si>
    <t>V3C68</t>
  </si>
  <si>
    <t>Warehouse Processing As Soon As Possible</t>
  </si>
  <si>
    <t xml:space="preserve">106 784 Units of stock on hand and another 139 806 units in QA. Sufficient to clear all outstanding orders. </t>
  </si>
  <si>
    <t>Furosemide; 40mg; Tablet; 56 Tablets</t>
  </si>
  <si>
    <t>Pendning Confirmation From Depot On Expiry Dates</t>
  </si>
  <si>
    <t xml:space="preserve">December closure delayed delivery. Shelf-life violation. </t>
  </si>
  <si>
    <t xml:space="preserve">80% Of the outstanding orders will be cleared with stock on hand and in QA. More stock expected in Feb. Trinity waiting for provinces to confirm if they will accept the stock with a stock protection letter. </t>
  </si>
  <si>
    <t>End of February 2026</t>
  </si>
  <si>
    <t>Furosemide; 40mg; Tablet; 84 Tablets</t>
  </si>
  <si>
    <t xml:space="preserve">37 379 Units of stock on hand and 85 327 units in QA, sufficient to clear all outstanding orders. </t>
  </si>
  <si>
    <t>HP13-2025ARV</t>
  </si>
  <si>
    <t>Lamivudine; 10mg/ml; Solution; 240 ml</t>
  </si>
  <si>
    <t>Aurobindo Pharma (Pty) Ltd</t>
  </si>
  <si>
    <t>V1MV2</t>
  </si>
  <si>
    <t>Babalwa</t>
  </si>
  <si>
    <t>Stock Available</t>
  </si>
  <si>
    <t>Manufacturing constraints.</t>
  </si>
  <si>
    <t>Stock in transit to arrive mid February and available for deliveries end of February.</t>
  </si>
  <si>
    <t>HP02-2025AI</t>
  </si>
  <si>
    <t>Meropenem; 1g; injection; 30 ml</t>
  </si>
  <si>
    <t>Epiglo Pharmaceuticals (Pty) Ltd</t>
  </si>
  <si>
    <t>V20D5</t>
  </si>
  <si>
    <t>Bonolo</t>
  </si>
  <si>
    <t>Stock Moving Slowly</t>
  </si>
  <si>
    <t>Currently out of stock.</t>
  </si>
  <si>
    <t>Manufacturing Delay</t>
  </si>
  <si>
    <t xml:space="preserve">RFQ has been issued </t>
  </si>
  <si>
    <t>Methyldopa; 250mg; Tablet; 84 Tablets</t>
  </si>
  <si>
    <t>Shanur Healthcare (Pty) Ltd</t>
  </si>
  <si>
    <t>V05Y6</t>
  </si>
  <si>
    <t>55 078 Units Expected In Country 21/01/2026</t>
  </si>
  <si>
    <t xml:space="preserve">Increased demand due to Trinity supply constraints. </t>
  </si>
  <si>
    <t xml:space="preserve">55 078 Units expected in the country 21 Jan, this stock will be QA released last week of January. </t>
  </si>
  <si>
    <t>Stock Is Pending Qa Release. Once Received, We Will Process As Soon As Possible.</t>
  </si>
  <si>
    <t>Awaiting QA</t>
  </si>
  <si>
    <t xml:space="preserve">60% Of outstanding orders will be cleared with stock in QA. Allocation to be shared with Trinity to ensure all provinces receive stock. </t>
  </si>
  <si>
    <t>HP03-2023CHM</t>
  </si>
  <si>
    <t>Mifepristone; 200mg; Tablet; 3 Tablets</t>
  </si>
  <si>
    <t>Medi-Challenge (Pty) Ltd</t>
  </si>
  <si>
    <t>VVP11</t>
  </si>
  <si>
    <t>Orders Exceeding Lead Time On Credit Hold -  Eastern Cape (Pe) And Free State And Kwa Zulu Natal. This Order Are On Credit Hold Due To Outstanding Payments.</t>
  </si>
  <si>
    <t>Orders on hold due to non payment.</t>
  </si>
  <si>
    <t>High demand due to the combination drug not being available.</t>
  </si>
  <si>
    <t>Section 36 stock to be supplied and will clear the backorders.</t>
  </si>
  <si>
    <t>HP01-2025TB</t>
  </si>
  <si>
    <t>Rifampicin, Pyrazinamide, Ethambutol, Isoniazid; 150mg, 400mg, 275mg, 75mg; Tablet; 112 Tablets</t>
  </si>
  <si>
    <t>Pharma Dynamics (pty) Ltd</t>
  </si>
  <si>
    <t>V03R0</t>
  </si>
  <si>
    <t>Stock Will Be Manufactured And Brought In, In 3 Month Forecasts.</t>
  </si>
  <si>
    <t>Shortages in Rifampicin API</t>
  </si>
  <si>
    <t>There is stock in QA.</t>
  </si>
  <si>
    <t>Tacrolimus; 0.5mg; Capsule; 30 Capsules</t>
  </si>
  <si>
    <t>Strides Pharma (SA) (Pty) Ltd</t>
  </si>
  <si>
    <t>VSSS4</t>
  </si>
  <si>
    <t>Better-Dated Stock Expected Early Feb. Once Received, We Will Process Orders Asap</t>
  </si>
  <si>
    <t xml:space="preserve">Short dated stock available. </t>
  </si>
  <si>
    <t xml:space="preserve">4 000 Units expected end of January to be released in Feb. Sufficient to clear all outstanding orders. </t>
  </si>
  <si>
    <t xml:space="preserve">First week of February 2026 </t>
  </si>
  <si>
    <t>Tobramycin; 3mg/g; ointment, eye; 3.5 g</t>
  </si>
  <si>
    <t>NOVARTIS SOUTH AFRICA</t>
  </si>
  <si>
    <t>VBVW2</t>
  </si>
  <si>
    <t>QA release expected  30 January 2026</t>
  </si>
  <si>
    <t>dalay in equipment to test the product</t>
  </si>
  <si>
    <t>QA release expected 30 January 2026</t>
  </si>
  <si>
    <t>HP11-2023LVP</t>
  </si>
  <si>
    <t>Vitamin, Multi; injection; 10 ml</t>
  </si>
  <si>
    <t>Adcock Ingram Critical Care (Pty) Ltd</t>
  </si>
  <si>
    <t>V4222</t>
  </si>
  <si>
    <t>End January 2026</t>
  </si>
  <si>
    <t>Contractual volumes have been Exceeded</t>
  </si>
  <si>
    <t>Stock is in Qa it will be released by Friday 30 January</t>
  </si>
  <si>
    <t>LONGER ITEMS ON HOTLIST JANUARY 2026</t>
  </si>
  <si>
    <t xml:space="preserve">Report date:
</t>
  </si>
  <si>
    <t xml:space="preserve">Period covered: </t>
  </si>
  <si>
    <t>Days Elapsed Since First Report</t>
  </si>
  <si>
    <t>HP13-2022ARV</t>
  </si>
  <si>
    <t>Abacavir; 20mg/ml; Solution; 240 ml</t>
  </si>
  <si>
    <t>Hetero Drugs SA (Pty) Ltd</t>
  </si>
  <si>
    <t>stock arriving end November and trying to secure a section 36</t>
  </si>
  <si>
    <t xml:space="preserve">Manufacturing constraints. </t>
  </si>
  <si>
    <t>Letter of authorisation to supply section 36 will be issued by 23/01/2026</t>
  </si>
  <si>
    <t>End of January 2026.</t>
  </si>
  <si>
    <t>HP10-2025BIO</t>
  </si>
  <si>
    <t>Albumin, Human, Normal; 20%; Infusion (parenteral); 50 ml</t>
  </si>
  <si>
    <t>NATIONAL BIOPRODUCTS INSTITUTE NPC</t>
  </si>
  <si>
    <t>Customers have been part-supplied in December, NW &amp; EC Depot accounts on hold.</t>
  </si>
  <si>
    <t xml:space="preserve">Non-payment of accounts. </t>
  </si>
  <si>
    <t xml:space="preserve">22 000 Units awaiting QA release, provinces without payment issues will be supplied. </t>
  </si>
  <si>
    <t xml:space="preserve">Once payments are made from respective provinces. </t>
  </si>
  <si>
    <t>Amitriptyline; 25mg; Tablet; 56 Tablets</t>
  </si>
  <si>
    <t>Pharmacare Ltd t/a Aspen Pharmacare</t>
  </si>
  <si>
    <t>Demand exceeding the anticipated contract volumes, demand forecast has been adjusted accordingly.
The orders are planned to be fulfilled between December 2025 and January 2026
A minimum of 2,500,000 per month planned to be supplied to the customers.</t>
  </si>
  <si>
    <t>Production delayed, stock expected.</t>
  </si>
  <si>
    <t>Pack size 28 available from Gulf and pack size 100 available from Kiara.</t>
  </si>
  <si>
    <t>Amoxicillin; 500mg; Capsule; 100 Capsules</t>
  </si>
  <si>
    <t>Innovata Pharmaceuticals (Pty) Ltd</t>
  </si>
  <si>
    <t>Stock is currently in QA. Once stock is QA released, the orders will be supplied.</t>
  </si>
  <si>
    <t xml:space="preserve">New award on tender and production delays. </t>
  </si>
  <si>
    <t>Shared tender with Epiglo, Epiglo received approval to supply an alternative produt. Innovata stock will be out of QA 29 january 2026</t>
  </si>
  <si>
    <t xml:space="preserve">End January. </t>
  </si>
  <si>
    <t>Aripiprazole; 10mg; Tablet; 30 Tablets</t>
  </si>
  <si>
    <t>Stock Arriving February</t>
  </si>
  <si>
    <t xml:space="preserve">Stock will be available Mid February. </t>
  </si>
  <si>
    <t>Mid February</t>
  </si>
  <si>
    <t>HP07-2023DAI</t>
  </si>
  <si>
    <t>Atropine; 1%; Drop, Eye; 5 ml</t>
  </si>
  <si>
    <t>Adcock Ingram Healthcare (Pty) Ltd</t>
  </si>
  <si>
    <t>Removed EC &amp; NW from the report.  No stock, no eta.</t>
  </si>
  <si>
    <t xml:space="preserve">Pharma-Q manufacturing site closed down. </t>
  </si>
  <si>
    <t>PharmaQ -SAHPRA enforcement</t>
  </si>
  <si>
    <t>PPQ in place, RFQ for Atropin minims has been issued</t>
  </si>
  <si>
    <t>Uncertain</t>
  </si>
  <si>
    <t>Beclometasone; 200mcg; Inhaler; 200 Doses</t>
  </si>
  <si>
    <t>Cipla Medpro Manufacturing (Pty) Ltd</t>
  </si>
  <si>
    <t>Higher Than Estimated Run Rate - Have Supplied 294% At 82% Of Time. Please Note Due To Already Exceeding Tender Award We Will From Now On Restrict Accepting Order For Beclate Up To Max 20 000 Unit Per Month And Get Provinces To Switch To Budeflam. Restricted On Api Availability.</t>
  </si>
  <si>
    <t xml:space="preserve">Fluctiuation in demand. </t>
  </si>
  <si>
    <t>Limmited stock available - 20 000 per month to be kept for patients on protease inhibitors. Estimates were placed on Budesonide due to the cost but provinces not switching as they should.</t>
  </si>
  <si>
    <t xml:space="preserve">Until the end of the contract. </t>
  </si>
  <si>
    <t>HP12-2023LQ</t>
  </si>
  <si>
    <t>Benzoin Co;  BP; Tincture; 100 ml</t>
  </si>
  <si>
    <t>Barrs Pharmaceuticals Industries (Pty) Ltd</t>
  </si>
  <si>
    <t>The approved active pharmaceutical ingridient is failing to meet Barrs specifications. Alternative suppliers are being sought.</t>
  </si>
  <si>
    <t xml:space="preserve">Barrs manufacturing site closed down. </t>
  </si>
  <si>
    <t>PPQ available  for an alternative</t>
  </si>
  <si>
    <t>Mid March</t>
  </si>
  <si>
    <t>Benzoin Co; Tincture; 20 ml</t>
  </si>
  <si>
    <t>Bleomycin; 15IU; injection; 1 Injection</t>
  </si>
  <si>
    <t>Ready Stock, Need To Transfer To Sa.</t>
  </si>
  <si>
    <t>Manufacturing constraints</t>
  </si>
  <si>
    <t>Available on a Section 21 with Equity</t>
  </si>
  <si>
    <t>Calamine; Lotion; 100 ml</t>
  </si>
  <si>
    <t>Production in progress,</t>
  </si>
  <si>
    <t>Production has stopped due to SAHPRA enforcement</t>
  </si>
  <si>
    <t>Regulatory constraints.</t>
  </si>
  <si>
    <t>Cefalexin; 250mg; Capsule; 20 Capsules</t>
  </si>
  <si>
    <t>RANBAXY PHARMACEUTICALS (PTY) LTD</t>
  </si>
  <si>
    <t>37 000 stock  expected end November  2025</t>
  </si>
  <si>
    <t xml:space="preserve">Fluctuation in demand. </t>
  </si>
  <si>
    <t xml:space="preserve">37 000 was expected mid December to clear backorders. Unable to load latest PAT Report waiting for response. </t>
  </si>
  <si>
    <t>Ciprofloxacin; 400mg/200ml; injection; 200 ml</t>
  </si>
  <si>
    <t>FRESENIUS KABI SA (PTY) LTD</t>
  </si>
  <si>
    <t>Limited stock. Late arrival due QA delay at plant. Expected shipment week of 12 Dec. Will be too late for post importation testing. Stock available beginning of Feb. To consider Ciprofloxacin 100ml as an option. Supplied stock equal to 1% of  2 month tender estimate</t>
  </si>
  <si>
    <t>Quality Assurance testing delays</t>
  </si>
  <si>
    <t>Batch failure</t>
  </si>
  <si>
    <t xml:space="preserve">Fresenius had a batch failure. Ciprofloxaxin 200mg/100ml available on tender as an alternative. </t>
  </si>
  <si>
    <t xml:space="preserve">End of February 2026 </t>
  </si>
  <si>
    <t>Delamanid; 50mg; Tablet; 48 Tablets</t>
  </si>
  <si>
    <t>MYLAN</t>
  </si>
  <si>
    <t>No stock issues</t>
  </si>
  <si>
    <t xml:space="preserve">Supplier has stock on hand </t>
  </si>
  <si>
    <t>Currently supplying</t>
  </si>
  <si>
    <t>diclofenac; 50mg; Tablet; 28 Tablets</t>
  </si>
  <si>
    <t>Stock in transit</t>
  </si>
  <si>
    <t>Shared tender with Oerthmaan , Oethmaan has enough stock on hand</t>
  </si>
  <si>
    <t>diclofenac; 50mg; Tablet; 9 Tablets</t>
  </si>
  <si>
    <t>Stock is available Stock protection letter available</t>
  </si>
  <si>
    <t>currently supplying</t>
  </si>
  <si>
    <t>Dolutegravir; 50mg; tablet, scored; 30 Tablets</t>
  </si>
  <si>
    <t>Sonke Pharmaceuticals (Pty) Ltd</t>
  </si>
  <si>
    <t>stock coming Jan, manufacturing in December</t>
  </si>
  <si>
    <t xml:space="preserve">220 000 Units expected to be released end of January to clear all outstanding orders. </t>
  </si>
  <si>
    <t xml:space="preserve">Mid-January. </t>
  </si>
  <si>
    <t>Ephedrine; 50mg/ml; injection; 1 ml</t>
  </si>
  <si>
    <t>Pfizer Laboratories Proprietary Limited</t>
  </si>
  <si>
    <t>8k shipment delayed,</t>
  </si>
  <si>
    <t xml:space="preserve">Machine broke down abroad and Pfizer formaly notified NDoH of this. No ETA for next batch. Section 21 in progress.  </t>
  </si>
  <si>
    <t xml:space="preserve">To be confirmed. </t>
  </si>
  <si>
    <t>Epinephrine (Adrenaline); 0.15mg/0.3ml; auto-pen; 0.3 ml</t>
  </si>
  <si>
    <t>Offtake is signiificantly lower than commited volumes of 42K monthly but over 24 months only 180K was ordered therefore stock levels were lowered to prevent destruction of stock
Stock protection letter available</t>
  </si>
  <si>
    <t>Awaiting acceptance of short dated stock.</t>
  </si>
  <si>
    <t>Short- dated stock</t>
  </si>
  <si>
    <t>Provinces to procure stock with stock protection letter.</t>
  </si>
  <si>
    <t>Epinephrine (Adrenaline); 0.3mg/0.3ml; auto-pen; 0.3 ml</t>
  </si>
  <si>
    <t>Erythropoietin; 6000IU; injection; 1 ml</t>
  </si>
  <si>
    <t>ROCHE PRODUCTS</t>
  </si>
  <si>
    <t>Under Global Constraint  - Level 4 - 22 01 2025(395 Units On Backorder)</t>
  </si>
  <si>
    <t>Global supply constraint, mitigation in progress.</t>
  </si>
  <si>
    <t xml:space="preserve">Global shortage of API </t>
  </si>
  <si>
    <t>Erythropoietin; 4000IU; injection; 1 ml and Erythropoietin; 2000IU; injection; 1 ml, is available on allocation</t>
  </si>
  <si>
    <t>Early March</t>
  </si>
  <si>
    <t>Ethionamide; 250mg; Tablet; 56 Tablets</t>
  </si>
  <si>
    <t>Macleods Pharmaceuticals SA (Pty) Ltd</t>
  </si>
  <si>
    <t>Eastern Cape account on hold due to non payment</t>
  </si>
  <si>
    <t xml:space="preserve">3 017 Units in QA, sufficient to clear outstanding orders. </t>
  </si>
  <si>
    <t xml:space="preserve">End of January 2026 </t>
  </si>
  <si>
    <t>Ethionamide; 250mg; Tablet; 84 Tablets</t>
  </si>
  <si>
    <t>Non-payment from Eastern Cape.</t>
  </si>
  <si>
    <t xml:space="preserve">214 Units in QA and another 2 298 units expected end of Jan. </t>
  </si>
  <si>
    <t xml:space="preserve">Mid-February 2026 </t>
  </si>
  <si>
    <t>Flucloxacillin; 250mg; Capsule; 100 Capsules</t>
  </si>
  <si>
    <t>Late tender award resulted in late ordering of API, which resulted in delayed production.</t>
  </si>
  <si>
    <t>Manufacturing starts late because contracts were awarded late, causing delays in production and delivery.</t>
  </si>
  <si>
    <t>Pack size 20 available with Oethmaan and Unimed</t>
  </si>
  <si>
    <t>Furosemide; 50mg/5ml; injection; 5 ml</t>
  </si>
  <si>
    <t>Imported Stock (208308) Eta -Apr 2026 Tbc</t>
  </si>
  <si>
    <t xml:space="preserve">Furosemide; 20mg/2ml; injection; 2 ml available as an alternative from Adock and Unimed. </t>
  </si>
  <si>
    <t>HP06-2024SVP/01</t>
  </si>
  <si>
    <t>Heparin; 5000IU/5ml; injection; 5 ml</t>
  </si>
  <si>
    <t>Stock expected to be released last week Nov. - 1st week Dec. Current backorders &gt; 14 days related to non-payments</t>
  </si>
  <si>
    <t xml:space="preserve">Orders exceeding lead time related to payment issues. </t>
  </si>
  <si>
    <t xml:space="preserve">As soon as payment is received, orders will be fulfilled. </t>
  </si>
  <si>
    <t>Hydrocortisone; 10mg; Tablet; 100 Tablets</t>
  </si>
  <si>
    <t>We received approval from SAHPRA to produce 20 000 units, production to start Mid/December. Stock will be available for sales in Jan 2026</t>
  </si>
  <si>
    <t>Letter of enforcement by SAHPRA</t>
  </si>
  <si>
    <t>Cicular sent to provinces regarding therapeutic alternative, Adcock has recieved approval to supply one last batch of this item</t>
  </si>
  <si>
    <t>Hydroxypropylmethylcellulose; 3mg/ml; Drop, Eye; 20 ml</t>
  </si>
  <si>
    <t>Lanolin; 3%; ointment, eye; 3.5 g available as an alternative</t>
  </si>
  <si>
    <t>Ibuprofen; 200mg; Tablet; 84 Tablets</t>
  </si>
  <si>
    <t>plant shutdown. Stock coming end Jan 2026</t>
  </si>
  <si>
    <t>Factory closed for maintenance.</t>
  </si>
  <si>
    <t>Item is also on tender wtih Shanur and Unimed.</t>
  </si>
  <si>
    <t>Immunoglobulin, Anti-D; 100mcg; injection; 2 ml</t>
  </si>
  <si>
    <t>Customers will be part-supplied in December. EC &amp; NW depot accounts on hold.</t>
  </si>
  <si>
    <t xml:space="preserve">Awaiting feedback from NBI regarding pipeline. </t>
  </si>
  <si>
    <t>Awaiting feedback from NBI regarding pipeline.</t>
  </si>
  <si>
    <t>Immunoglobulin, Human, Normal; 12g; Infusion (parenteral); 1 Injection</t>
  </si>
  <si>
    <t>EC &amp; NW Depot accounts on hold</t>
  </si>
  <si>
    <t xml:space="preserve">4 399 Units awaiting QA release, provinces without payment issues will be supplied. </t>
  </si>
  <si>
    <t>Immunoglobulin, Human, Normal; 16%; injection; 5 ml</t>
  </si>
  <si>
    <t>Customers will be supplied in December.</t>
  </si>
  <si>
    <t xml:space="preserve">2 659 Units awaiting QA release, provinces without payment issues will be supplied. </t>
  </si>
  <si>
    <t>Immunoglobulin, Human, Normal; 3g; Infusion (parenteral); 1 Injection</t>
  </si>
  <si>
    <t>Customers will be part-supplied in January, NW &amp; EC Depot accounts on hold.</t>
  </si>
  <si>
    <t xml:space="preserve">Some stock on hand and more stock expected Feb. Provinces without payment issues will be supplied. </t>
  </si>
  <si>
    <t>Immunoglobulin, Human, Normal; 6g; Infusion (parenteral); 1 Injection</t>
  </si>
  <si>
    <t xml:space="preserve">1 610 Units awaiting QA release, provinces without payment issues will be supplied. </t>
  </si>
  <si>
    <t>Lamivudine; 150mg; Tablet; 56 Tablets</t>
  </si>
  <si>
    <t>25000 November stock delayed, will be saleable early December .</t>
  </si>
  <si>
    <t>Planned or unplanned factory closures and equipment failures causing production gaps.</t>
  </si>
  <si>
    <t xml:space="preserve">24 000 units expected first week of December. Provinces to cancel these orders and order from Macleods that was awarded Lamivudine on the new tender. </t>
  </si>
  <si>
    <t xml:space="preserve">Not on tender anymore - Provinces to cancel orders with Sonke and order from Macleods. </t>
  </si>
  <si>
    <t>Lamotrigine; 200mg; Tablet; 56 Tablets</t>
  </si>
  <si>
    <t>Warehouse Processing Orders Asap.</t>
  </si>
  <si>
    <t xml:space="preserve">Delay in deliveries. </t>
  </si>
  <si>
    <t xml:space="preserve">Some stock on hand, awaiting feedback from Strides regarding pipeline. </t>
  </si>
  <si>
    <t xml:space="preserve">End of February </t>
  </si>
  <si>
    <t>Levonorgestrel, Ethinylestradiol, Triphasic; Tablet; 28 Tablets</t>
  </si>
  <si>
    <t>Aspen’s current manufacturing site is experiencing equipment-related challenges that are impacting consistent, sustainable output.
After assessment and a review of commercial viability, Aspen has decided to transition production to an alternative manufacturing site to secure both short- and long-term supply continuity. To protect continuity in the near term, Aspen has investigated and secured alternative supply from 3rd party supplier that can cover the short term and—subject to NDoH approval—extended through the balance of the HP03 contract term</t>
  </si>
  <si>
    <t>Packing line issues</t>
  </si>
  <si>
    <t>The supplier is currently partialy supplying, they have sent a request to supply an alternative</t>
  </si>
  <si>
    <t xml:space="preserve">January 2026. </t>
  </si>
  <si>
    <t>Levonorgestrel, Ethinylestradiol; 0.15mg, 0.03mg; Tablet (Monophasic); 28 Tablets</t>
  </si>
  <si>
    <t>The supplier is currently partialy supplying their own product, an alternative product will be supplied from January 2026.</t>
  </si>
  <si>
    <t xml:space="preserve">End of January 2026. </t>
  </si>
  <si>
    <t>Levonorgestrel; 0.03mg; Tablet; 28 Tablets</t>
  </si>
  <si>
    <t>Linezolid; 600mg/300ml; Infusion (parenteral); 300 ml</t>
  </si>
  <si>
    <t>Limited stock due to delayed QA release. Stock to be flown in and will be available mid Dec.</t>
  </si>
  <si>
    <t>Delay in QA release.</t>
  </si>
  <si>
    <t>Linezolid; 600mg; Tablet; 30 Tablets</t>
  </si>
  <si>
    <t xml:space="preserve">Manufacturing delays. </t>
  </si>
  <si>
    <t>The stock in QA will be enough to clear back orders and have buffer stock.</t>
  </si>
  <si>
    <t>HP08-2023SSP</t>
  </si>
  <si>
    <t>Methyl Salicylate; 10%; Ointment; 25 g</t>
  </si>
  <si>
    <t>Stock expected to arrive end August</t>
  </si>
  <si>
    <t>Equipment installation</t>
  </si>
  <si>
    <t>PPQ26/2025,Barrs manyfacturing has stopped due to enfoorcement from SAHPRA</t>
  </si>
  <si>
    <t>Metronidazole; 400mg; Tablet; 14 Tablets</t>
  </si>
  <si>
    <t>Stock is currently in manufacturing. We aim to supply all orders by 31/12/2025</t>
  </si>
  <si>
    <t>Currently supplying, shared tender with Unimed, Unimed has stock available</t>
  </si>
  <si>
    <t>Metronidazole; 400mg; Tablet; 21 Tablets</t>
  </si>
  <si>
    <t>Production Delays</t>
  </si>
  <si>
    <t>Stock to be supplied first week of January 2026</t>
  </si>
  <si>
    <t xml:space="preserve">End january. </t>
  </si>
  <si>
    <t>Mifepristone and Misoprostol 200/0.2mg (1/4) vaginal tablet, combipack of 5 tablets; 5 Vaginal Tablets</t>
  </si>
  <si>
    <t>15 000 expected in Jan 2026</t>
  </si>
  <si>
    <t xml:space="preserve">API constraints. </t>
  </si>
  <si>
    <t xml:space="preserve">15 000 units expected end of January. </t>
  </si>
  <si>
    <t>Montelukast; 4mg; Tablet, chew; 28 Tablets</t>
  </si>
  <si>
    <t>Macleods transfers stock from the private market for provinces that are not on hold due to non-payment. NW and EC on hold at the moment. Public sector stock expected in Jan 2026.</t>
  </si>
  <si>
    <t>Moxifloxacin; 400mg; Tablet; 28 Tablets</t>
  </si>
  <si>
    <t xml:space="preserve">Provines to order Pantoprazole 40mg 28 on tender from Austell. NW and EC accounts on hold, rest of the provinces will receive stock mid December. </t>
  </si>
  <si>
    <t>4 645 Units in QA. Orders exceeding lead time are for EC due to non-payment.</t>
  </si>
  <si>
    <t>Multichamber TPN for Adults: High volume bag with electrolytes: Moderate protein, high calorie through central line; Infusion (parenteral); 2 L</t>
  </si>
  <si>
    <t>B Braun Medical (pty) Ltd</t>
  </si>
  <si>
    <t>Out of stock. Product discontinued globally</t>
  </si>
  <si>
    <t>Discontinued item.</t>
  </si>
  <si>
    <t xml:space="preserve">Item discontinued. </t>
  </si>
  <si>
    <t xml:space="preserve">Provinces to engage with the program for an alternative. Contract to be cancelled. </t>
  </si>
  <si>
    <t xml:space="preserve">Resolved. </t>
  </si>
  <si>
    <t>Multichamber TPN for Adults: Very low volume weaning bag with electrolytes: very low protein, low calorie for central line; Infusion (parenteral); 1 L</t>
  </si>
  <si>
    <t>Out of stock. New stock available in December once new registration received from SAHPRA</t>
  </si>
  <si>
    <t xml:space="preserve">Busy with change in manufacturing in German factory. Delay in supply. </t>
  </si>
  <si>
    <t>Awaiting SAHPRA registration.</t>
  </si>
  <si>
    <t>Nifedipine; 10mg; Capsule; 100 Capsules</t>
  </si>
  <si>
    <t>10K Awaiting Qa Release Pending Sahpra Approval Once Application Is Finalised</t>
  </si>
  <si>
    <t>SAHPRA variation approvals or Post Importation Testing (PIT) delays prevent stock release.</t>
  </si>
  <si>
    <t>Manufacturing delay due to delay in deviation application documents delayed from new manufacturer to SAHPRA.</t>
  </si>
  <si>
    <t xml:space="preserve">Nifedipine 5mg available from Biotech. Nifedipine 10mg to be available end January 2026. </t>
  </si>
  <si>
    <t>End January 2026.</t>
  </si>
  <si>
    <t>HP08-2023SSP/01</t>
  </si>
  <si>
    <t>Organic N-Chloro Comp; 6g; Powder; 100 Sachets</t>
  </si>
  <si>
    <t>Evohealth (Pty) Ltd</t>
  </si>
  <si>
    <t>Production increased (both contract manufactured and In-house Manufacturing) to meet demand despite payment delays from some provinces</t>
  </si>
  <si>
    <t>Demand higher than or lower than awarded quantity, supply adjusted.</t>
  </si>
  <si>
    <t xml:space="preserve">NON-payment of accounts. </t>
  </si>
  <si>
    <t xml:space="preserve">PPQ available from Lukanyo and Sanichem. Evohealth has enough stock on hand and in QA to clear all backorders, however provinces on hold will not receive stock. </t>
  </si>
  <si>
    <t>Orphenadrine; 50mg; Tablet; 28 Tablets</t>
  </si>
  <si>
    <t>Aspen Pharmacare is currently in the process of transferring the manufacturing of Orphenadrine 50mg tablets to a new site. 
This is a planned development and part of our long-term manufacturing strategy to ensure sustainability and compliance. 
We have engaged with a with a competitor to buy out stock from them.</t>
  </si>
  <si>
    <t>Contract cancellation</t>
  </si>
  <si>
    <t>Submission to cancel item from contract is currently with the DG office for approval. PPQ has been issued to Gulf Drug company with firm orders, stock will be available January 2025</t>
  </si>
  <si>
    <t xml:space="preserve">February 2026. </t>
  </si>
  <si>
    <t>Pantoprazole; 20mg; Tablet; 28 Tablets</t>
  </si>
  <si>
    <t xml:space="preserve">Demand exceeds the forecast. </t>
  </si>
  <si>
    <t>Pantoprazole; 40mg; Tablet; 14 Tablets</t>
  </si>
  <si>
    <t>Backorders will be cleared</t>
  </si>
  <si>
    <t>Phenobarbital; 30mg; Tablet; 28 Tablets</t>
  </si>
  <si>
    <t>Factory closed. Stock expected January 2026</t>
  </si>
  <si>
    <t>Ranbaxy to repack the 1000 pack size to 56 pack size.</t>
  </si>
  <si>
    <t>Phenobarbital; 30mg; Tablet; 56 Tablets</t>
  </si>
  <si>
    <t>Phenobarbital; 30mg; Tablet; 84 Tablets</t>
  </si>
  <si>
    <t>Pregabalin; 25mg; Capsule; 60 Capsules</t>
  </si>
  <si>
    <t>Pregabalin; 75mg; Capsule; 56 Capsules</t>
  </si>
  <si>
    <t>Stock Arriving End Of Jan. Orders Will Be Processed As Sson As Possible</t>
  </si>
  <si>
    <t>Stock expected end of January.</t>
  </si>
  <si>
    <t>End of January.</t>
  </si>
  <si>
    <t>Quetiapine; 25mg; Tablet; 100 Tablets</t>
  </si>
  <si>
    <t xml:space="preserve">8 000 Units in QA with 15 000 expected in Feb and 26 000 in March. All Provinces to receive stock excluding North West and Eastern Cape due to non-payment. </t>
  </si>
  <si>
    <t>End of March 2026</t>
  </si>
  <si>
    <t>Quetiapine; 300mg; Tablet; 60 Tablets</t>
  </si>
  <si>
    <t xml:space="preserve">9 000 Units of stock on hand, backorder is for Eastern Cape due to non-payment. </t>
  </si>
  <si>
    <t>Rifampicin, Isoniazid; 75mg, 50mg; Tablet; 84 Tablets</t>
  </si>
  <si>
    <t xml:space="preserve">Stock in QA expected to be dispatched mid February. </t>
  </si>
  <si>
    <t xml:space="preserve">Mid February </t>
  </si>
  <si>
    <t>Rifampicin, Pyrazinamide, Ethambutol, Isoniazid; 150mg, 400mg, 275mg, 75mg; Tablet; 28 Tablets</t>
  </si>
  <si>
    <t xml:space="preserve">Sufficient stock in QA to clear all outstanding orders except for Eastern Cape due to non-payment. </t>
  </si>
  <si>
    <t>HP01-2023TB</t>
  </si>
  <si>
    <t>Rifampicin, Pyrazinamide, Isoniazid; 75mg, 150mg, 50mg; Tablet; 84 Tablets</t>
  </si>
  <si>
    <t>New on tender.</t>
  </si>
  <si>
    <t xml:space="preserve">Sufficient stock in QA to clear outstanding orders. Backorders for Eastern Cape due to non-payment. </t>
  </si>
  <si>
    <t>Ritonavir; 100mg; Tablet; 56 Tablets</t>
  </si>
  <si>
    <t>All orders cleared wit SOH of 3776</t>
  </si>
  <si>
    <t>Rosuvastatin; 5mg; Tablet; 28 Tablets</t>
  </si>
  <si>
    <t xml:space="preserve">All backorders have been cleared. </t>
  </si>
  <si>
    <t>N/A</t>
  </si>
  <si>
    <t>Salbutamol, Ipratropium Bromide; 2.5mg/2.5ml, 0.5mg/2.5ml; solution, inhalation; 60 UDVs (2.5ml)</t>
  </si>
  <si>
    <t>Constraint Item Will Have To Rationalise Dispencing To Orders At Rate Of 1500 Units Per Month. Have Already Supplied 130% At 82% Of Time, Excessive Demand Versus Estimates Placed Severe Pressure On Supply Chain.</t>
  </si>
  <si>
    <t xml:space="preserve">Revised estimates requested. 18 000 Units expected in January to clear most outstanding orders. . RFQ sent out for an alternative - no response. </t>
  </si>
  <si>
    <t>Sodium Bicarbonate; 4%; injection; 50 ml</t>
  </si>
  <si>
    <t>Sufficient stock. Insitutions do not want stock with a short shelf life in spite of a stock protection letter. It is product with previously a 12 month shelf-life and it was made clear in the bid documents that we will supply with a 4 - 10 month shelf life. Shelf life has increased to 18.5 months. Stock with improved shelf life expected Q1, 2026.  Supplied 70% of 18.5 month tender estimate = 13 months</t>
  </si>
  <si>
    <t>Provinces rejecting stock with limited shelf life despite stock protection letters.</t>
  </si>
  <si>
    <t>Shelf life violation.</t>
  </si>
  <si>
    <t xml:space="preserve">Stock available but short dated and offer with a stock protection letter. Fresenius in the process of extending shelf life to 24 monhts early next year. EC account on hold. </t>
  </si>
  <si>
    <t xml:space="preserve">Short dated stock availble. </t>
  </si>
  <si>
    <t>Sodium Bicarbonate; 8.5%; injection; 50 ml</t>
  </si>
  <si>
    <t>Limited stock. Expect stock mid-Dec. Supplied 111% of 19 month tender estimate = 21,1 months. Backorders related to  accounts on hold for non payment / shelf life.  Currently shelf life of 12 months when manufactured and 6- 10 months when released and distributed. Product due to move from a PVC container to a Freeflex container and 18 months shelf life Dec, 2025. Concider using Sodium bicarbonate 4% 50ml as an alternative.</t>
  </si>
  <si>
    <t>Spironolactone; 25mg; Tablet; 28 Tablets</t>
  </si>
  <si>
    <t>Demand exceeding the anticipated contract volumes, demand forecast has been adjusted accordingly.
The orders are planned to be fulfilled between December 2025 and February 2026</t>
  </si>
  <si>
    <t>Issues with the Packing line</t>
  </si>
  <si>
    <t>Spironolactone; 25mg; Tablet Pack 56 and 84 available with Kiara</t>
  </si>
  <si>
    <t>HP06-2024SVP/02</t>
  </si>
  <si>
    <t>Suxamethonium; 100mg/2ml; injection; 2 ml</t>
  </si>
  <si>
    <t>Sufficient but short dated stock. Supplied with short dated stock letter. Request usuage of April 2026 stock. Backorders related to non-payment and shelf life.</t>
  </si>
  <si>
    <t xml:space="preserve">Stock supplied with a stock protection letter, expire April 2026. Fresh stock expected end of February. </t>
  </si>
  <si>
    <t>Tenofovir, Emtricitabine, Efavirenz; 300mg, 200mg, 600mg; Tablet; 28 Tablets</t>
  </si>
  <si>
    <t>Stock is in QA</t>
  </si>
  <si>
    <t>Timolol, Travoprost; 5mg/ml, 40mcg/ml; Drop, Eye; 2.5 ml</t>
  </si>
  <si>
    <t>Batch In Q To Be Released Shortly</t>
  </si>
  <si>
    <t>QA release delayed</t>
  </si>
  <si>
    <t>QA release expected 26 january 2026 .Latanoprost; 50mcg/ml; ophthalmic drops; 3 ml is available as an alternative from Ipharma</t>
  </si>
  <si>
    <t>End January.</t>
  </si>
  <si>
    <t>Topiramate; 25mg; Tablet; 60 Tablets</t>
  </si>
  <si>
    <t>10 000 expected Dec 2025</t>
  </si>
  <si>
    <t xml:space="preserve">Topiramate 50mg available on tender as an alternative. </t>
  </si>
  <si>
    <t xml:space="preserve">End January, early February 2026. </t>
  </si>
  <si>
    <t>Vitamin A (Retinol); 100,000IU; Capsule; 50 Capsules</t>
  </si>
  <si>
    <t>50K Expected Between End January &amp; 1St Week February To Clear All Backorders,50K Expected End February, 10K Expected In March</t>
  </si>
  <si>
    <t>Change in manufacturer</t>
  </si>
  <si>
    <t xml:space="preserve">50 000 Units expected end of January. All Vit A comes with a pre-released status, can be released once DSV receives the stock. </t>
  </si>
  <si>
    <t>Vitamin A (Retinol); 200,000IU; Capsule; 50 Capsules</t>
  </si>
  <si>
    <t>40K Expected Between End January &amp; 1St Week February To Clear All Backorders, Another 30K Expected End February, 30K Expected In March</t>
  </si>
  <si>
    <t xml:space="preserve">40 000 Units expected end of January. </t>
  </si>
  <si>
    <t>Vitamin A (Retinol); 50,000IU; Capsule; 50 Capsules</t>
  </si>
  <si>
    <t>30K Expected Between End January &amp; 1St Week February To Clear All Backorders, Another 15K Expected In February, 15K Expected In March</t>
  </si>
  <si>
    <t xml:space="preserve">30 000 Units expected end of January. </t>
  </si>
  <si>
    <t>Vitamin D2 (Ergocalciferol); 50,000IU; Tablet; 100 Tablets</t>
  </si>
  <si>
    <t>Demand exceeding the anticipated contract volumes, demand forecast has been adjusted accordingly.
The orders are planned to be fulfilled in December 2025</t>
  </si>
  <si>
    <t>Submitted a variation with SAHPRA</t>
  </si>
  <si>
    <t>Stock will be released once SAHPRA approves</t>
  </si>
  <si>
    <t>Vitamin, Multi; Drop, Oral; 25 ml</t>
  </si>
  <si>
    <t>stock is available for supply. Production in progress</t>
  </si>
  <si>
    <t>Shared tender with unimed , stock is available with no orders</t>
  </si>
  <si>
    <t>ITEMS NO LONGER ON HOTLIST JANUARY 2026</t>
  </si>
  <si>
    <t>Items removed from the hot list from previous reporting cycle:</t>
  </si>
  <si>
    <t>Date Removed from Hotlist</t>
  </si>
  <si>
    <t>HP02-2023AI</t>
  </si>
  <si>
    <t>Medivision (Pty) Ltd</t>
  </si>
  <si>
    <t>Aripiprazole; 15mg; Tablet; 30 Tablets</t>
  </si>
  <si>
    <t>V3PJ1</t>
  </si>
  <si>
    <t>Azithromycin; 500mg; injection; 1 Injection</t>
  </si>
  <si>
    <t>V2189</t>
  </si>
  <si>
    <t>Bedaquiline; 100mg; Tablet; 188 Tablets</t>
  </si>
  <si>
    <t>Captopril; 25mg; Tablet; 60 Tablets</t>
  </si>
  <si>
    <t>Chlorphenamine; 4mg; Tablet; 30 Tablets</t>
  </si>
  <si>
    <t>V2272</t>
  </si>
  <si>
    <t>Citalopram; 10mg; Tablet; 28 Tablets</t>
  </si>
  <si>
    <t>Austell Pharmaceuticals (Pty) Ltd</t>
  </si>
  <si>
    <t>V1A10</t>
  </si>
  <si>
    <t>Cromoglicic Acid; 2%; Drop, Eye; 10 ml</t>
  </si>
  <si>
    <t>Ipharma (Pty) Ltd</t>
  </si>
  <si>
    <t>V8QU8</t>
  </si>
  <si>
    <t>Danazol; 100mg; Capsule; 60 Capsules</t>
  </si>
  <si>
    <t>VS2P5</t>
  </si>
  <si>
    <t>HP11-2023LVP/01</t>
  </si>
  <si>
    <t>Dextrose, Electrolyte; 5%; Infusion (parenteral); 1 L</t>
  </si>
  <si>
    <t>Docetaxel; 80mg/4ml; injection; 4 ml</t>
  </si>
  <si>
    <t>Docusate; 0.5%; drop, ear; 10 ml</t>
  </si>
  <si>
    <t>V3PS6</t>
  </si>
  <si>
    <t>Doxorubicin; 50mg/25ml; injection; 25 ml</t>
  </si>
  <si>
    <t>Erythropoietin; 2000IU/0.3ml; Syringe, Prefilled; 1 Syringe, Pre-filled</t>
  </si>
  <si>
    <t>V2177</t>
  </si>
  <si>
    <t>Erythropoietin; 4000IU; injection; 1 ml</t>
  </si>
  <si>
    <t>Fluconazole; 50mg/5ml; Suspension; 35 ml</t>
  </si>
  <si>
    <t>Flucytosine; 500mg; Tablet; 100 Tablets</t>
  </si>
  <si>
    <t>Fluorouracil; 5%; Ointment; 20 g</t>
  </si>
  <si>
    <t>Formoterol; 12mcg; Inhaler; 120 Doses</t>
  </si>
  <si>
    <t>Gemcitabine; 1g; injection; 1 Injection</t>
  </si>
  <si>
    <t>VB2N1</t>
  </si>
  <si>
    <t>Human Coagulation Factor Concentrate: Factor Viii Complex; 300IU; injection; 1 Injection</t>
  </si>
  <si>
    <t>VTW85</t>
  </si>
  <si>
    <t>Immunoglobulin, Human, Normal; 1g; Infusion (parenteral); 1 Injection</t>
  </si>
  <si>
    <t>Immunoglobulin, Rabies; 150IU/ml; injection; 2 ml</t>
  </si>
  <si>
    <t>HP12-2023LQ/01</t>
  </si>
  <si>
    <t>Levetiracetam; 100mg/ml; Solution; 300 ml</t>
  </si>
  <si>
    <t>Levodopa, Carbidopa; 250mg, 25mg; Tablet; 100 Tablets</t>
  </si>
  <si>
    <t>V4728</t>
  </si>
  <si>
    <t>HP09-2023SD/01</t>
  </si>
  <si>
    <t>Lithium Carbonate; 400mg; Tablet; 100 Tablets</t>
  </si>
  <si>
    <t>V2205</t>
  </si>
  <si>
    <t>Lorazepam; 1mg; Tablet; 100 Tablets</t>
  </si>
  <si>
    <t>Lyophilised Plasma; Infusion (parenteral); 200 ml</t>
  </si>
  <si>
    <t>Lyophilised Plasma; Infusion (parenteral); 50 ml</t>
  </si>
  <si>
    <t>Mesalazine; 400mg; Tablet; 90 Tablets</t>
  </si>
  <si>
    <t>Equity Pharmaceuticals (pty) Ltd</t>
  </si>
  <si>
    <t>V1QZ3</t>
  </si>
  <si>
    <t>HP09-2023SD/02</t>
  </si>
  <si>
    <t>Methylphenidate; 20mg; Capsule, MR; 30 Capsules</t>
  </si>
  <si>
    <t>Midazolam; 5mg/5ml; injection; 5 ml</t>
  </si>
  <si>
    <t>Nimodipine; 30mg; Tablet; 100 Tablets</t>
  </si>
  <si>
    <t>BAYER</t>
  </si>
  <si>
    <t>V6390</t>
  </si>
  <si>
    <t>Pantoprazole; 40mg; Tablet; 28 Tablets</t>
  </si>
  <si>
    <t>Paracetamol; 500mg/50ml; injection; 50 ml</t>
  </si>
  <si>
    <t>Polystyrene Sulfonate; Powder; 454 g</t>
  </si>
  <si>
    <t>Pramipexole; 0.25mg; Tablet; 100 Tablets</t>
  </si>
  <si>
    <t>Rifampicin, Isoniazid; 150mg, 75mg; Tablet; 56 Tablets</t>
  </si>
  <si>
    <t>Rifampicin, Isoniazid; 150mg, 75mg; Tablet; 84 Tablets</t>
  </si>
  <si>
    <t>Rifampicin, Pyrazinamide, Ethambutol, Isoniazid; 150mg, 400mg, 275mg, 75mg; Tablet; 56 Tablets</t>
  </si>
  <si>
    <t>Salmeterol, Fluticasone; 25mcg, 250mcg; Inhaler; 120 Doses</t>
  </si>
  <si>
    <t>Sodium Chloride; 0.9%; injection; 10 ml</t>
  </si>
  <si>
    <t>Sodium Chloride; 0.9%; spray topical; 20 ml</t>
  </si>
  <si>
    <t>ACS Pharma Access Health Solutions (Pty) Ltd</t>
  </si>
  <si>
    <t>VSXG7</t>
  </si>
  <si>
    <t>Tenofovir, Emtricitabine, Efavirenz; 300mg, 200mg, 600mg; Tablet; 84 Tablets</t>
  </si>
  <si>
    <t>Testosterone Cypionate; 100mg/ml; injection; 10 ml</t>
  </si>
  <si>
    <t>TPN for Adults: Very low volume weaning bag with electrolytes: very low protein, low calorie for peripheral line; Infusion (parenteral); 1 L</t>
  </si>
  <si>
    <t>VYL89</t>
  </si>
  <si>
    <t>Vitamin B Co; injection; 10 ml</t>
  </si>
  <si>
    <t>Water For Injection; injection; 20 ml</t>
  </si>
  <si>
    <t>VAJL3</t>
  </si>
  <si>
    <t>Bortezomib; 3.5mg; injection; 10 ml</t>
  </si>
  <si>
    <t>Epirubicin; 50mg/25ml; injection; 25 ml</t>
  </si>
  <si>
    <t>Nifedipine; 5mg; Capsule; 100 Capsules</t>
  </si>
  <si>
    <t>Docetaxel; 20mg/ml; injection; 1 ml</t>
  </si>
  <si>
    <t>Ergometrine, Oxytocin; 500mcg, 5IU; injection; 1 ml</t>
  </si>
  <si>
    <t>Fluconazole; 50mg; Tablet; 14 Tablets</t>
  </si>
  <si>
    <t>DEFINATIONS AND ABBREVIATIONS</t>
  </si>
  <si>
    <t>Abbreviations</t>
  </si>
  <si>
    <t>Definitions</t>
  </si>
  <si>
    <t>API</t>
  </si>
  <si>
    <t xml:space="preserve">Active Pharmaceutical Ingredient </t>
  </si>
  <si>
    <t>Contracted Supplier</t>
  </si>
  <si>
    <t>The name of the person or entity awarded a national transversal contract to supply a contract product.</t>
  </si>
  <si>
    <t>CMU</t>
  </si>
  <si>
    <t>Contract Management Unit</t>
  </si>
  <si>
    <t>Demand</t>
  </si>
  <si>
    <t xml:space="preserve">The actual uptake or orders placed for pharmaceutical goods on contract. </t>
  </si>
  <si>
    <t>DBAC</t>
  </si>
  <si>
    <t xml:space="preserve">Departmental Bid Adjudication Committee </t>
  </si>
  <si>
    <t>Estimates</t>
  </si>
  <si>
    <t>Tender estimates are the final estimation of the quantity of the product required on a pharmaceutical tender from potential suppliers.</t>
  </si>
  <si>
    <t>EDP</t>
  </si>
  <si>
    <t>Essential Drugs Programme</t>
  </si>
  <si>
    <t>Forecast</t>
  </si>
  <si>
    <t>The process of predicting sales and consumption of pharmaceuticals so that they can be purchased in appropriate quantities in advance.</t>
  </si>
  <si>
    <t>PPQ</t>
  </si>
  <si>
    <t>Provincial Procurement on Quotation</t>
  </si>
  <si>
    <t>A constraint is a long-term and persistent limiter to flow. For example, the constraint might be a work center that cannot go any faster because the equipment is already operating at maximum speed or a process.</t>
  </si>
  <si>
    <t>RFQ</t>
  </si>
  <si>
    <t>Request for Quotation</t>
  </si>
  <si>
    <t>Product</t>
  </si>
  <si>
    <t>The branded version of a medicine or medical device prepared by a manufacturer, and which has a brand/proprietary/trade name, and in the case of a medicine has a dosage form, strength and pack size.</t>
  </si>
  <si>
    <t>RTP</t>
  </si>
  <si>
    <t>Request to Procure</t>
  </si>
  <si>
    <t>Quotation</t>
  </si>
  <si>
    <t>A formal statement setting out the estimates cost of a product. </t>
  </si>
  <si>
    <t>SAHPRA</t>
  </si>
  <si>
    <t>South African Health Products Regulatory Authority </t>
  </si>
  <si>
    <t>Therapeutic alternative</t>
  </si>
  <si>
    <t>A group of medicines which have active ingredients with comparable therapeutic effects. Medicines in a therapeutic class may or may not belong to the same pharmacological class.</t>
  </si>
  <si>
    <t>NCL</t>
  </si>
  <si>
    <t>Non-Compliance Letter</t>
  </si>
  <si>
    <t xml:space="preserve">PIT </t>
  </si>
  <si>
    <t>Post Importation Testing</t>
  </si>
  <si>
    <t>PPQ ITEMS 2025</t>
  </si>
  <si>
    <t>Document Number</t>
  </si>
  <si>
    <t>Item Description</t>
  </si>
  <si>
    <t>Quantity Sourced</t>
  </si>
  <si>
    <t>Suppliers on PPQ</t>
  </si>
  <si>
    <t>PPQ01/2025</t>
  </si>
  <si>
    <t>Epinephrine (Adrenaline); 1mg/ml; injection; 1 ml</t>
  </si>
  <si>
    <t>Fresenius Kabi</t>
  </si>
  <si>
    <t>PPQ02/2025</t>
  </si>
  <si>
    <t>Betamethasone Disodium Phosphate; 4mg/ml; injection; 1 ml</t>
  </si>
  <si>
    <t>Organon</t>
  </si>
  <si>
    <t>PPQ03/2025</t>
  </si>
  <si>
    <t>Clindamycin; 600mg/4ml; injection; 4 ml</t>
  </si>
  <si>
    <t>PPQ04/2025</t>
  </si>
  <si>
    <t>Dopamine; 200mg/5ml; injection; 5 ml</t>
  </si>
  <si>
    <t>PPQ05/2025</t>
  </si>
  <si>
    <t>Gentamicin; 20mg/2ml; injection; 2 ml</t>
  </si>
  <si>
    <t>PPQ06/2025</t>
  </si>
  <si>
    <t>Gentamicin; 80mg/2ml; injection; 2 ml</t>
  </si>
  <si>
    <t>PPQ07/2025</t>
  </si>
  <si>
    <t>Naloxone; 400mcg/ml; injection; 1 ml</t>
  </si>
  <si>
    <t>PPQ08/2025</t>
  </si>
  <si>
    <t>Morphine Hydrochloride; 10mg/ml; injection; 1 ml</t>
  </si>
  <si>
    <t>PPQ09/2025</t>
  </si>
  <si>
    <t>Morphine Hydrochloride; 15mg/ml; injection; 1 ml</t>
  </si>
  <si>
    <t>PPQ10/2025</t>
  </si>
  <si>
    <t>Letrozole 2.5mg Tablet; 30 Tablets</t>
  </si>
  <si>
    <t>Equity, Hetero and Accord</t>
  </si>
  <si>
    <t>PPQ11/2025</t>
  </si>
  <si>
    <t>Praziquantel 600mg Tablet; 1000 Tablets</t>
  </si>
  <si>
    <t>9 x 1 000</t>
  </si>
  <si>
    <t>Bayer</t>
  </si>
  <si>
    <t>PPQ14/2025</t>
  </si>
  <si>
    <t>Organic N-Chloro Comp; 30g; Powder; 50 Sachets</t>
  </si>
  <si>
    <t>Lukhanyo Innovation Group, Sanichem</t>
  </si>
  <si>
    <t>PPQ16/2025</t>
  </si>
  <si>
    <t>PPQ18/2025</t>
  </si>
  <si>
    <t>Aqueous Cream; 100g</t>
  </si>
  <si>
    <t>Biotech, RBC Pharmaceuticals, Lukhanyo Innovation Group</t>
  </si>
  <si>
    <t>PPQ19/2025</t>
  </si>
  <si>
    <t>Emulsifying;  BP; Ointment; 500 g</t>
  </si>
  <si>
    <t>PPQ20/2025</t>
  </si>
  <si>
    <t>Aqueous; Cream; 500 g</t>
  </si>
  <si>
    <t>PPQ21/2025</t>
  </si>
  <si>
    <t>Novartis</t>
  </si>
  <si>
    <t>PPQ22/2025</t>
  </si>
  <si>
    <t>Ritonavir 100mg tablets, 30 tablets</t>
  </si>
  <si>
    <t>Hetero</t>
  </si>
  <si>
    <t>PPQ23/2025</t>
  </si>
  <si>
    <t>PPQ24/2025</t>
  </si>
  <si>
    <t>Timolol; 5mg/ml; Drop, Eye; 5 ml</t>
  </si>
  <si>
    <t>FDC</t>
  </si>
  <si>
    <t>PPQ25/2025</t>
  </si>
  <si>
    <t>Praziquantel; 600mg; Tablet; 6 Tablets</t>
  </si>
  <si>
    <t>PPQ26/2025</t>
  </si>
  <si>
    <t>evo, RBc, lukhanyo</t>
  </si>
  <si>
    <t>PPQ27/2025</t>
  </si>
  <si>
    <t>Methylphenidate 10mg 30 Tablets</t>
  </si>
  <si>
    <t>Acino Health</t>
  </si>
  <si>
    <t>No</t>
  </si>
  <si>
    <t>Supply issue</t>
  </si>
  <si>
    <t xml:space="preserve">Categorised Root Causes </t>
  </si>
  <si>
    <r>
      <t>Active Pharmaceutical Ingredient  (</t>
    </r>
    <r>
      <rPr>
        <sz val="12"/>
        <color theme="1"/>
        <rFont val="Aptos Narrow"/>
        <family val="2"/>
        <scheme val="minor"/>
      </rPr>
      <t>API</t>
    </r>
    <r>
      <rPr>
        <sz val="11"/>
        <color theme="1"/>
        <rFont val="Aptos Narrow"/>
        <family val="2"/>
        <scheme val="minor"/>
      </rPr>
      <t>) delays from vendors affecting manufacturing schedules.</t>
    </r>
  </si>
  <si>
    <t>Global Constraint</t>
  </si>
  <si>
    <t>Logistics Delays</t>
  </si>
  <si>
    <t>Sea freight or customs clearance delays for imported stock.</t>
  </si>
  <si>
    <t>QA holds</t>
  </si>
  <si>
    <t>No issues, sufficient stock available for supply.</t>
  </si>
  <si>
    <t>Stock in Transit</t>
  </si>
  <si>
    <t>Demand Variance</t>
  </si>
  <si>
    <t>Unexpected spikes in demand due to campaigns or shortages of alternative products.</t>
  </si>
  <si>
    <t>Backorders</t>
  </si>
  <si>
    <t>Bulk depot orders or double ordering creating backlog and uneven distribution.</t>
  </si>
  <si>
    <t>Credit Hold</t>
  </si>
  <si>
    <t>Tender or contract changes</t>
  </si>
  <si>
    <t>Tender changes, supply aligned with new tender requirements.</t>
  </si>
  <si>
    <t>Transition to new tenders or product replacements requiring adjustments in supply plans.</t>
  </si>
  <si>
    <t>Short dated stock</t>
  </si>
  <si>
    <t>Short-dated stock supplied.</t>
  </si>
  <si>
    <t xml:space="preserve">Out of Stock </t>
  </si>
  <si>
    <t>Discontinued</t>
  </si>
  <si>
    <t>Regulatory Approvals</t>
  </si>
  <si>
    <t>PIPELINE ANALYSIS REPORT JANUARY 2026</t>
  </si>
  <si>
    <t>Tender details</t>
  </si>
  <si>
    <t>National orders</t>
  </si>
  <si>
    <t>On supplier level</t>
  </si>
  <si>
    <t>Anticipated stock from the supplier for the next 6 months</t>
  </si>
  <si>
    <t>Report Date</t>
  </si>
  <si>
    <t>Percentage Of Split Award</t>
  </si>
  <si>
    <t>Quantity Awarded</t>
  </si>
  <si>
    <t>Demand Plan Monthly [Revised]</t>
  </si>
  <si>
    <t>Actual Supply Over Last 3 Months</t>
  </si>
  <si>
    <t>Quantity Supplied To Date</t>
  </si>
  <si>
    <t>Availability</t>
  </si>
  <si>
    <t>Total Orders</t>
  </si>
  <si>
    <t>Quantity of Orders Exceeding Lead-Time</t>
  </si>
  <si>
    <t>Orders (Current)</t>
  </si>
  <si>
    <t>Jan 2026 - Type B3</t>
  </si>
  <si>
    <t>Alfentanil; 1mg/2ml; injection; 2 ml</t>
  </si>
  <si>
    <t>Piramal Critical Care SA (Pty) Ltd</t>
  </si>
  <si>
    <t>0</t>
  </si>
  <si>
    <t>None</t>
  </si>
  <si>
    <t>4-Aminosalicylic Acid; granules - powder; 30 Sachet (s) (4g)</t>
  </si>
  <si>
    <t>-</t>
  </si>
  <si>
    <t>In Stock</t>
  </si>
  <si>
    <t>Latanoprost; 50mcg/ml; ophthalmic drops; 3 ml</t>
  </si>
  <si>
    <t>In Stock
3,490 Units On Hold Due To Non-Payment Of Account By Kzn, Nw &amp; Ec</t>
  </si>
  <si>
    <t>Salbutamol; 100mcg; Inhaler; 200 Doses</t>
  </si>
  <si>
    <t>In Stock
106,131 On Hold Due To Non-Payment Of Accounts By Nw, Kzn And Ec</t>
  </si>
  <si>
    <t>All Current Stock Has Been Supplied If Account Is Not On Hold
Next Delivery 50,000 Lecrolyn At Start Of Feb
55,200 On Hold Due To Non-Payment Of Accounts By Nw, Kzn And Ec</t>
  </si>
  <si>
    <t>Aspirin; 300mg; tablet, scored; 14 Tablets</t>
  </si>
  <si>
    <t>Released All Orders Not On Hold Due To Non-Payment
New Shipments 445,640 Due Be End Jan
914,330 On Hold Due To Non-Payment Of Accounts By Nw, Kzn And Ec</t>
  </si>
  <si>
    <t>Sunscreen; 30SPF; Cream (150-250ml); 150 ml</t>
  </si>
  <si>
    <t>Mintedge Trading (Pty) Ltd</t>
  </si>
  <si>
    <t/>
  </si>
  <si>
    <t>Tenofovir, Lamivudine, Dolutegravir; 300mg, 300mg, 50mg; Tablet; 84 Tablets</t>
  </si>
  <si>
    <t>Nevirapine; 50mg/5ml; Suspension; 240 ml</t>
  </si>
  <si>
    <t>Tenofovir, Lamivudine, Dolutegravir; 300mg, 300mg, 50mg; Tablet; 28 Tablets</t>
  </si>
  <si>
    <t>Darunavir; 600mg; Tablet; 60 Tablets</t>
  </si>
  <si>
    <t>HP04-2024ONC/01</t>
  </si>
  <si>
    <t>Ifosfamide; 1g; injection; 1 Injection</t>
  </si>
  <si>
    <t>BAXTER HEALTHCARE SOUTH AFRICA</t>
  </si>
  <si>
    <t>Ifosfamide; 2g; injection; 1 Injection</t>
  </si>
  <si>
    <t>Ifosfamide; 500mg; injection; 1 Injection</t>
  </si>
  <si>
    <t>Cyclophosphamide; 1g; injection; 1 Injection</t>
  </si>
  <si>
    <t>Trace Elements; injection; 10 ml</t>
  </si>
  <si>
    <t>Mesna; 400mg; injection; 1 Injection</t>
  </si>
  <si>
    <t>Cyclophosphamide; 50mg; Tablet; 50 Tablets</t>
  </si>
  <si>
    <t>Tranexamic Acid; 500mg; Tablet; 30 Tablets</t>
  </si>
  <si>
    <t>Sufficient Stock On Hand</t>
  </si>
  <si>
    <t>Gabapentin; 400mg; Capsule; 100 Capsules</t>
  </si>
  <si>
    <t>Gabapentin; 300mg; Capsule; 100 Capsules</t>
  </si>
  <si>
    <t>Gabapentin; 100mg; Capsule; 100 Capsules</t>
  </si>
  <si>
    <t>Silver Sulfadiazine; 1%; Cream; 500 g</t>
  </si>
  <si>
    <t>Silver Sulfadiazine; 1%; Cream; 250 g</t>
  </si>
  <si>
    <t>Silver Sulfadiazine; 1%; Cream; 50 g</t>
  </si>
  <si>
    <t>Tranexamic Acid; 500mg/5ml; injection; 5 ml</t>
  </si>
  <si>
    <t>Rocuronium Bromide; 50mg/5ml; injection; 5 ml</t>
  </si>
  <si>
    <t>Propofol; 10mg/ml; injection; 20 ml</t>
  </si>
  <si>
    <t>50K Expected End January</t>
  </si>
  <si>
    <t>Paracetamol; 1g/100ml; Infusion (parenteral); 100 ml</t>
  </si>
  <si>
    <t>Diclofenac; 75mg/3ml; Injection; 3 ml</t>
  </si>
  <si>
    <t>Ondansetron; 8mg; Tablet; 10 Tablets</t>
  </si>
  <si>
    <t>Ondansetron; 8mg/4ml; injection; 4 ml</t>
  </si>
  <si>
    <t>Ondansetron; 4mg/2ml; injection; 2 ml</t>
  </si>
  <si>
    <t>Sufficient Stock On Hand, Only Eastern Cape Orders Exceeding Leadtime, Eastern Cape Account On Credit Hold Due To Non-Payment</t>
  </si>
  <si>
    <t>Metronidazole; 500mg/100ml; injection; 100 ml</t>
  </si>
  <si>
    <t>Fluconazole; 200mg; Tablet; 28 Tablets</t>
  </si>
  <si>
    <t>47K Expected January To Clear All Backorders, Another 64K Expected End February, 64K Expected In March</t>
  </si>
  <si>
    <t>Lubricant, Jelly; Gel; 1 sachet (2.5g)</t>
  </si>
  <si>
    <t>68K Awaiting Qa Release,200K Expected End January February, Another 100K Expected In March</t>
  </si>
  <si>
    <t>Chlorpromazine; 100mg; Tablet; 56 Tablets</t>
  </si>
  <si>
    <t>Chlorpromazine; 25mg; Tablet; 56 Tablets</t>
  </si>
  <si>
    <t>Ichthammol;  BP; Ointment; 500 g</t>
  </si>
  <si>
    <t>Fluconazole; 200mg/100ml; Infusion (parenteral); 100 ml</t>
  </si>
  <si>
    <t>Doxycycline; 100mg; Tablet; 100 Tablets</t>
  </si>
  <si>
    <t>Ciprofloxacin; 500mg; Tablet; 10 Tablets</t>
  </si>
  <si>
    <t>Clotrimazole; 1%; Cream; 20 g</t>
  </si>
  <si>
    <t>Azithromycin; 500mg; Tablet; 3 Tablets</t>
  </si>
  <si>
    <t>Azithromycin; 500mg; Tablet; 2 Tablets</t>
  </si>
  <si>
    <t>Charcoal, Activated; Powder; 50 g</t>
  </si>
  <si>
    <t>Cetirizine; 10mg; Tablet; 28 Tablets</t>
  </si>
  <si>
    <t>210K Expected End January To Clear All Backorders Another 210K Expected In February, 210K Expected In March</t>
  </si>
  <si>
    <t>Beclometasone; 100mcg; Inhaler; 200 Doses</t>
  </si>
  <si>
    <t>Baclofen; 25mg; Tablet; 30 Tablets</t>
  </si>
  <si>
    <t>10K Awaiting Qa Release Pending, Please Note That Gauteng Are Ordering Over And Above Estimates, This Has Been Discussed And Gp Depot To Supply Forecast</t>
  </si>
  <si>
    <t>Amiodarone; 200mg; Tablet; 30 Tablets</t>
  </si>
  <si>
    <t>HP05-2024DI</t>
  </si>
  <si>
    <t>Test: Urine, Gluc., Prot., Bl., pH, Ket., Leuk., Nit., Bilir., Urob., specific gravity.; test kit; 100 Test Strips</t>
  </si>
  <si>
    <t>Unitrade 1032 Cc</t>
  </si>
  <si>
    <t>Unimed Healthcare (Pty) Ltd</t>
  </si>
  <si>
    <t>Atropine; 1mg/ml; injection; 1 ml</t>
  </si>
  <si>
    <t>Pethidine; 100mg/2ml; injection; 2 ml</t>
  </si>
  <si>
    <t>Furosemide; 20mg/2ml; injection; 2 ml</t>
  </si>
  <si>
    <t>Pethidine; 50mg/ml; injection; 1 ml</t>
  </si>
  <si>
    <t>Hyoscine butylbromide; 20mg/ml; injection; 1 ml</t>
  </si>
  <si>
    <t>Diazepam; 10mg/2ml; injection; 2 ml</t>
  </si>
  <si>
    <t>Vitamin, Multi; Syrup; 100 ml</t>
  </si>
  <si>
    <t>Risperidone; 1mg/ml; Solution; 30 ml</t>
  </si>
  <si>
    <t>Zinc Sulfate; 20mg; Tablet; 100 Tablets</t>
  </si>
  <si>
    <t>Vitamin B6 (Pyridoxine); 25mg; Tablet; 28 Tablets</t>
  </si>
  <si>
    <t>Vitamin B3 (Nicotinamide); 100mg; Tablet; 84 Tablets</t>
  </si>
  <si>
    <t>Vitamin B3 (Nicotinamide); 100mg; Tablet; 28 Tablets</t>
  </si>
  <si>
    <t>Tramadol; 50mg; Tablet; 20 Tablets</t>
  </si>
  <si>
    <t>Simvastatin; 20mg; Tablet; 28 Tablets</t>
  </si>
  <si>
    <t>Propranolol; 40mg; Tablet; 84 Tablets</t>
  </si>
  <si>
    <t>Propranolol; 40mg; Tablet; 56 Tablets</t>
  </si>
  <si>
    <t>Propranolol; 10mg; Tablet; 84 Tablets</t>
  </si>
  <si>
    <t>Propranolol; 10mg; Tablet; 50 Tablets</t>
  </si>
  <si>
    <t>Propranolol; 10mg; Tablet; 28 Tablets</t>
  </si>
  <si>
    <t>Metformin; 500mg; Tablet; 112 Tablets</t>
  </si>
  <si>
    <t>Ibuprofen; 400mg; Tablet; 84 Tablets</t>
  </si>
  <si>
    <t>Ibuprofen; 400mg; Tablet; 15 Tablets</t>
  </si>
  <si>
    <t>Ibuprofen; 200mg; Tablet; 42 Tablets</t>
  </si>
  <si>
    <t>Ibuprofen; 200mg; Tablet; 15 Tablets</t>
  </si>
  <si>
    <t>Hydrochlorothiazide; 25mg; Tablet; 28 Tablets</t>
  </si>
  <si>
    <t>Glimepiride; 2mg; Tablet; 28 Tablets</t>
  </si>
  <si>
    <t>Glibenclamide; 5mg; Tablet; 56 Tablets</t>
  </si>
  <si>
    <t>Glibenclamide; 5mg; Tablet; 28 Tablets</t>
  </si>
  <si>
    <t>Fluoxetine; 20mg; Capsule; 100 Capsules</t>
  </si>
  <si>
    <t>Enalapril; 10mg; Tablet; 28 Tablets</t>
  </si>
  <si>
    <t>Calcium Carbonate; 500mg; Tablet; 30 Tablets</t>
  </si>
  <si>
    <t>Calcium Carbonate; 500mg; Tablet; 10 Tablets</t>
  </si>
  <si>
    <t>Atorvastatin; 10mg; Tablet; 28 Tablets</t>
  </si>
  <si>
    <t>Amlodipine; 5mg; Tablet; 28 Tablets</t>
  </si>
  <si>
    <t>Sulfamethoxazole, Trimethoprim; 200mg/5ml, 40mg/5ml; Suspension; 100 ml</t>
  </si>
  <si>
    <t>Sulfamethoxazole, Trimethoprim; 400mg, 80mg; Tablet (Co-trimoxazole); 100 Tablets</t>
  </si>
  <si>
    <t>Sulfamethoxazole, Trimethoprim; 400mg, 80mg; Tablet (Co-trimoxazole); 56 Tablets</t>
  </si>
  <si>
    <t>Flucloxacillin; 250mg; Capsule; 20 Capsules</t>
  </si>
  <si>
    <t>Metronidazole; 400mg; Tablet; 5 Tablets</t>
  </si>
  <si>
    <t>Ampicillin; 500mg; injection; 1 Injection</t>
  </si>
  <si>
    <t>Ampicillin; 250mg; injection; 1 Injection</t>
  </si>
  <si>
    <t>Ceftriaxone; 1g; injection; 1 Injection</t>
  </si>
  <si>
    <t>Ceftriaxone; 250mg; injection; 1 Injection</t>
  </si>
  <si>
    <t>Amoxicillin, Clavulanic Acid; 875mg, 125mg; Tablet; 10 Tablets</t>
  </si>
  <si>
    <t>Amoxicillin, Clavulanic Acid; 250mg, 125mg; Tablet; 15 Tablets</t>
  </si>
  <si>
    <t>Vitamin K1 (Phytomenadione); 2mg; injection; 0.2 ml</t>
  </si>
  <si>
    <t>Pharmaco Distribution (Pty) Ltd</t>
  </si>
  <si>
    <t>Stock Will Be Available Mid August 2025</t>
  </si>
  <si>
    <t>Vitamin K1 (Phytomenadione); 10mg; injection; 1 ml</t>
  </si>
  <si>
    <t>Vitamin D3 (Calcitriol); 0.25mcg; Capsule; 30 Capsules</t>
  </si>
  <si>
    <t>Tretinoin; 10mg; Capsule; 100 Capsules</t>
  </si>
  <si>
    <t>Midazolam; 7.5mg; Tablet; 20 Tablets</t>
  </si>
  <si>
    <t>Midazolam; 15mg; Tablet; 20 Tablets</t>
  </si>
  <si>
    <t>Isosorbide mononitrate; 20mg; Tablet; 56 Tablets</t>
  </si>
  <si>
    <t>Ganciclovir; 500mg; injection; 1 Injection</t>
  </si>
  <si>
    <t>Clotiapine; 40mg/4ml; injection; 4 ml</t>
  </si>
  <si>
    <t>Clonazepam; 2.5mg/ml; Drop, Oral; 10 ml</t>
  </si>
  <si>
    <t>Clonazepam; 1mg/ml; injection; 1 ml</t>
  </si>
  <si>
    <t>Biperiden; 5mg/ml; injection; 1 ml</t>
  </si>
  <si>
    <t>Needle, Insulin, 31G x 8mm; needle; 100 Units</t>
  </si>
  <si>
    <t>Tara Healthcare (Pty) Ltd</t>
  </si>
  <si>
    <t>Needle, Insulin, 31G x 5mm; needle; 100 Units</t>
  </si>
  <si>
    <t>Caffeine; 20mg/ml; injection; 1 ml</t>
  </si>
  <si>
    <t>Safeline Pharmaceuticals (Pty) Ltd</t>
  </si>
  <si>
    <t>Sevoflurane;  BP; Liquid; 250 ml</t>
  </si>
  <si>
    <t>Isoflurane; Liquid; 250 ml</t>
  </si>
  <si>
    <t>Halothane; Liquid; 250 ml</t>
  </si>
  <si>
    <t>Atazanavir, Ritonavir; 300mg, 100mg; Tablet; 28 Tablets</t>
  </si>
  <si>
    <t>EMCURE PHARMACEUTICALS SA (PTY) LTD</t>
  </si>
  <si>
    <t>Dolutegravir; 50mg; Tablet; 30 Tablets</t>
  </si>
  <si>
    <t>Lamivudine, Abacavir, Dolutegravir; 300mg, 600mg, 50mg; Tablet; 28 Tablets</t>
  </si>
  <si>
    <t>Goserelin; 3.6mg; Syringe, Prefilled; 1 Syringe, Pre-filled</t>
  </si>
  <si>
    <t>AstraZeneca Pharmaceuticals (Pty) Ltd</t>
  </si>
  <si>
    <t>Budesonide, Formoterol; 320mcg, 9mcg; Inhaler; 60 Doses</t>
  </si>
  <si>
    <t>Budesonide, Formoterol; 160mcg, 4.5mcg; Inhaler; 60 Doses</t>
  </si>
  <si>
    <t>Goserelin; 10.8mg; Syringe, Prefilled; 1 Syringe, Pre-filled</t>
  </si>
  <si>
    <t>HP16-2024EPI/02</t>
  </si>
  <si>
    <t>Vaccine: Measles, Rubella; 5ml; injection; 10 Doses</t>
  </si>
  <si>
    <t>Stock Released Allocation Done By Doh, Keep Some Stock In Reserve Not Clearing All Bo</t>
  </si>
  <si>
    <t>HP16-2024EPI</t>
  </si>
  <si>
    <t>Vaccine: Pneumococcal, Conjugated; Syringe, Prefilled, 10 serotype; 1 Injection</t>
  </si>
  <si>
    <t>Have More Than 7 Months Pcv On Hand At Average Runrate</t>
  </si>
  <si>
    <t>Vaccine: Hepatitis B Peadiatric; 10mcg/0.5ml; injection; 10 Doses</t>
  </si>
  <si>
    <t>Hep B Pead   Demand  Much Higher Than Tender Estimate. Currently Over Ordering To Tender Estimate Cannot Produce And Supply At That Level, Will Have To Limit National Use At 900 Units Per Month.</t>
  </si>
  <si>
    <t>Nevirapine; 50mg/5ml; Suspension; 100 ml</t>
  </si>
  <si>
    <t>Major Api Issue, Will Only Get Api In April 2026, Procuring Authorities Will Have To Order More 240Ml</t>
  </si>
  <si>
    <t>Lamivudine, Abacavir; 60mg, 120mg; Tablet; 28 Tablets</t>
  </si>
  <si>
    <t>Api Delay Stock Epected In February</t>
  </si>
  <si>
    <t>Abacavir, Lamivudine, Dolutegravir; 60mg, 30mg, 5mg; Tablet, dispersible; 30 Tablets</t>
  </si>
  <si>
    <t>New Contract</t>
  </si>
  <si>
    <t>Lactulose; 3.35g/5ml; Syrup; 500 ml</t>
  </si>
  <si>
    <t>Local Production, Constraint On Api, Will Have To Restrict Orders To Tender Estimates</t>
  </si>
  <si>
    <t>Lactulose; 3.35g/5ml; Syrup; 150 ml</t>
  </si>
  <si>
    <t>Cetirizine; 1mg/ml; Syrup; 150 ml</t>
  </si>
  <si>
    <t>Stock On Hand</t>
  </si>
  <si>
    <t>Vaccine: Hepatitis B Adult; 20mcg/ml; injection; 1 Dose</t>
  </si>
  <si>
    <t>Will Only Supply Tender Estimate Of 8250 Per Month, Have Supplied Q4 (Oct To Dec) National Allocation</t>
  </si>
  <si>
    <t>Simvastatin; 10mg; Tablet; 28 Tablets</t>
  </si>
  <si>
    <t>Local Production, No Issues Foreseen. Stock In Qa Awaiting Release.</t>
  </si>
  <si>
    <t>Senna Glycosides; 13.5mg; Tablet; 20 Tablets</t>
  </si>
  <si>
    <t>Api Issue, Once Resolved Can Plan New Production , Will Only Allocate 50 000 Per Month Going Forward Have Supplied 102% Of Tender Estimate At 87,5% Of Time.</t>
  </si>
  <si>
    <t>Risperidone; 3mg; Tablet; 30 Tablets</t>
  </si>
  <si>
    <t>Stock On Hand.</t>
  </si>
  <si>
    <t>Risperidone; 2mg; Tablet; 30 Tablets</t>
  </si>
  <si>
    <t>Risperidone; 1mg; Tablet; 30 Tablets</t>
  </si>
  <si>
    <t>Risperidone; 0.5mg; Tablet; 30 Tablets</t>
  </si>
  <si>
    <t>Loperamide; 2mg; Tablet; 6 Tablets</t>
  </si>
  <si>
    <t>Please Note: Demand Rate Is Multiple Times More Than Contract Award. Have Supplied 241% Of Contract Award At 87,5% Of Time. Have Materials And Bulk Tablets Produced,  Pack Capacity Contraints At The Moment.</t>
  </si>
  <si>
    <t>Small Volume Item, Will Request Transfer Stock From Private If Available.Bo Released</t>
  </si>
  <si>
    <t>Carvedilol; 6.25mg; Tablet; 30 Tablets</t>
  </si>
  <si>
    <t>Local Production, Api Delay From Vendor Delayed Production Plan. Production  Completed, Stock In Transit To Cdg Cape Town</t>
  </si>
  <si>
    <t>Carvedilol; 25mg; Tablet; 30 Tablets</t>
  </si>
  <si>
    <t>Local Production, Api Delay From Vendor Delayed Production Plan.  More Stock Completed And In Transit To Cdg Cape Town</t>
  </si>
  <si>
    <t>Local Production, No Issues Foreseen. Have Ramp Up Production Capacity Together With 10Mg.</t>
  </si>
  <si>
    <t>Amlodipine; 10mg; Tablet; 28 Tablets</t>
  </si>
  <si>
    <t>Local Production, Demand Quite High, Have Supplied 129% Of Tender Award At 87,5% Of Time. Have Ramped Up Production, Invested In New Blister Mashine To Increase Production.</t>
  </si>
  <si>
    <t>Povidone Iodine; 10%; Ointment; 25 g</t>
  </si>
  <si>
    <t>Much Larger Demand Than Tender Award, Have Managed To Increase Manufacture, To Stay Ahead Of Demand Now Demand Dwindled And We Have Surplus Stock With Risk Of Short Date .</t>
  </si>
  <si>
    <t>Spacer With Mask For Children; Medical device; 1 Device</t>
  </si>
  <si>
    <t>No Issues</t>
  </si>
  <si>
    <t>Salmeterol, Fluticasone; 50mcg, 250mcg; Inhaler; 60 Doses</t>
  </si>
  <si>
    <t>No Sales On This Product Recorderd Yet. Will Transfer Stock From Private If Required.</t>
  </si>
  <si>
    <t>Salmeterol, Fluticasone; 25mcg, 50mcg; Inhaler; 120 Doses</t>
  </si>
  <si>
    <t>Transfer From Private As Required.</t>
  </si>
  <si>
    <t>Stock Received, Awaiting Qa Release.</t>
  </si>
  <si>
    <t>Salmeterol, Fluticasone; 25mcg, 125mcg; Inhaler; 120 Doses</t>
  </si>
  <si>
    <t>Soh</t>
  </si>
  <si>
    <t>No Issues, Runrate Below Original Estimates. Fresh Stock Available, All Short Dated Stock Consumed.</t>
  </si>
  <si>
    <t>Fluticasone Propionate; 50mcg; Spray, Nasal; 120 Doses</t>
  </si>
  <si>
    <t>Budesonide; 200mcg; Inhaler; 300 Doses</t>
  </si>
  <si>
    <t>Next Stock Arrival In December, Pit Labs Closing Stock Will Only Be Available In January 2026</t>
  </si>
  <si>
    <t>Budesonide; 100mcg; Inhaler; 300 Doses</t>
  </si>
  <si>
    <t>Much Lower Runrate Than Estimate, Large Volume Available As Well As Materials To Make More Stock Can Switch Patients To Budesonide From Beclomethasone.Also Due To Slow Uptake Now Have Short Dated Stock.</t>
  </si>
  <si>
    <t>Beclometasone; 50mcg; Spray, Nasal; 150 Doses</t>
  </si>
  <si>
    <t>Api Issue With Beclate 200 Can Affect This Product As Well.</t>
  </si>
  <si>
    <t>Beclometasone; 50mcg; Inhaler; 200 Doses</t>
  </si>
  <si>
    <t>Lenalidomide; 25mg; Capsule; 21 Capsules</t>
  </si>
  <si>
    <t>Lenalidomide; 10mg; Capsule; 21 Capsules</t>
  </si>
  <si>
    <t>Cyproterone; 50mg; Tablet; 20 Tablets</t>
  </si>
  <si>
    <t>Clomifene; 50mg; Tablet; 10 Tablets</t>
  </si>
  <si>
    <t>Will Transfer From Private As Required</t>
  </si>
  <si>
    <t>Will Transfer From Private As Required Until Fresh Stock Arrive.</t>
  </si>
  <si>
    <t>Aciclovir; 400mg; Tablet, dispersible; 60 Tablets</t>
  </si>
  <si>
    <t>Stock In Transit To Sa</t>
  </si>
  <si>
    <t>Phenytoin; 250mg/5ml; injection; 5 ml</t>
  </si>
  <si>
    <t>Ascendis Pharma (Pty) Ltd</t>
  </si>
  <si>
    <t>Units To Be Released By The End Of The Week 23/01/2026</t>
  </si>
  <si>
    <t>Clonazepam; 2mg; Tablet; 84 Tablets</t>
  </si>
  <si>
    <t>19 048 Units Expected In Country 30/01/2026</t>
  </si>
  <si>
    <t>Clonazepam; 0.5mg; Tablet; 84 Tablets</t>
  </si>
  <si>
    <t>Stock Enroute</t>
  </si>
  <si>
    <t>Darunavir, Ritonavir; 400mg, 50mg; Tablet; 60 Tablets</t>
  </si>
  <si>
    <t>Will Supply From Pvt  Stock And 15000 Arriving Next Week</t>
  </si>
  <si>
    <t>Valganciclovir; 50mg/ml; Suspension; 100 ml</t>
  </si>
  <si>
    <t>Zoledronic Acid; 4mg; injection; 1 Injection</t>
  </si>
  <si>
    <t>Imatinib; 100mg; Tablet; 60 Tablets</t>
  </si>
  <si>
    <t>Imatinib; 400mg; Tablet; 30 Tablets</t>
  </si>
  <si>
    <t>Gemcitabine; 200mg; injection; 1 Injection</t>
  </si>
  <si>
    <t>Irinotecan; 100mg/5ml; injection; 5 ml</t>
  </si>
  <si>
    <t>Irinotecan; 40mg/2ml; injection; 2 ml</t>
  </si>
  <si>
    <t>Tenofovir, Emtricitabine; 300mg, 200mg; Tablet; 28 Tablets</t>
  </si>
  <si>
    <t>Awaiting Clearance From Sahpra For Alternative Supply</t>
  </si>
  <si>
    <t>Ritonavir; 100mg; Tablet; 60 Tablets</t>
  </si>
  <si>
    <t>Lamivudine, Abacavir; 300mg, 600mg; Tablet; 28 Tablets</t>
  </si>
  <si>
    <t>Previous Pat Report Was Captured Incorrectly</t>
  </si>
  <si>
    <t>Insulin, Biosynthetic, Human, Soluble; 100IU/ml; injection; 10 ml</t>
  </si>
  <si>
    <t>20 000 Units Expected In Country 02/02/2026</t>
  </si>
  <si>
    <t>Methyldopa; 250mg; Tablet; 56 Tablets</t>
  </si>
  <si>
    <t>55 650 Units Expected In Country 21/01/2026</t>
  </si>
  <si>
    <t>Metformin; 850mg; Tablet; 56 Tablets</t>
  </si>
  <si>
    <t>Metformin; 850mg; Tablet; 28 Tablets</t>
  </si>
  <si>
    <t>Metformin; 500mg; Tablet; 56 Tablets</t>
  </si>
  <si>
    <t>258 713 Units Expected In Country 02/02/2026</t>
  </si>
  <si>
    <t>10 368 Units Expected In Country 19/01/2026</t>
  </si>
  <si>
    <t>Fluoxetine; 20mg; Capsule; 28 Capsules</t>
  </si>
  <si>
    <t>737 470 Units Expected In Country 31/01/2026</t>
  </si>
  <si>
    <t>Rifapentine; 300mg; Tablet; 12 Tablets</t>
  </si>
  <si>
    <t>Rifampicin, Pyrazinamide, Ethambutol, Isoniazid; 150mg, 400mg, 275mg, 75mg; Tablet; 84 Tablets</t>
  </si>
  <si>
    <t>Rifampicin, Isoniazid; 75mg, 50mg; Tablet; 28 Tablets</t>
  </si>
  <si>
    <t>Isoniazid; 300mg; Tablet; 28 Tablets</t>
  </si>
  <si>
    <t>Isoniazid, Rifapentine; 300mg, 300mg; Tablet; 12 Tablets</t>
  </si>
  <si>
    <t>Ibuprofen; 100mg/5ml; Suspension; 100 ml</t>
  </si>
  <si>
    <t>Pharmaceutical Contractors (pty) Ltd</t>
  </si>
  <si>
    <t>Eastern Cape Is Not Paying Their Account Again</t>
  </si>
  <si>
    <t>Zuclopentixol Decanoate; 200mg/ml; injection; 1 ml</t>
  </si>
  <si>
    <t>Lundbeck South Africa (pty) Ltd</t>
  </si>
  <si>
    <t>Zuclopentixol Acetate; 50mg/ml; injection; 1 ml</t>
  </si>
  <si>
    <t>Flupentixol; 20mg/ml; injection; 1 ml</t>
  </si>
  <si>
    <t>149 124 Units Available In Country On 23/01/2026 Additionally 1 046 281 Units Available In Country 06/02/2026</t>
  </si>
  <si>
    <t>Metoclopramide; 10mg/2ml; injection; 2 ml</t>
  </si>
  <si>
    <t>Pantoprazole; 40mg; injection; 1 Injection</t>
  </si>
  <si>
    <t>Tramadol; 100mg; Tablet, MR; 60 Tablets</t>
  </si>
  <si>
    <t>323 540 Unists Available In Country 16/01/2026</t>
  </si>
  <si>
    <t>Losartan; 50mg; Tablet; 28 Tablets</t>
  </si>
  <si>
    <t>107 000 Units Available In Country 23/01/2026</t>
  </si>
  <si>
    <t>Glimepiride; 4mg; Tablet; 28 Tablets</t>
  </si>
  <si>
    <t>347 997 Units Available In Country 23/01/2026</t>
  </si>
  <si>
    <t>Glimepiride; 1mg; Tablet; 28 Tablets</t>
  </si>
  <si>
    <t>Colchicine; 500mcg; Tablet; 12 Tablets</t>
  </si>
  <si>
    <t>Citalopram; 20mg; Tablet; 28 Tablets</t>
  </si>
  <si>
    <t>17 857 Units Available In Country 21/01/2026</t>
  </si>
  <si>
    <t>Tramadol; 50mg; Tablet; 100 Tablets</t>
  </si>
  <si>
    <t>Back Orders To Be Cleared By 23/01/2026 Additional 89 557 Units Available In Country 30/01/2026</t>
  </si>
  <si>
    <t>Losartan; 100mg; Tablet; 28 Tablets</t>
  </si>
  <si>
    <t>339 080 Units Available In Country 26/01/2026</t>
  </si>
  <si>
    <t>Atenolol; 25mg; Tablet; 28 Tablets</t>
  </si>
  <si>
    <t>Back Orders To Be Cleared By The End Of The Week 23/01/2026</t>
  </si>
  <si>
    <t>Amitriptyline; 10mg; Tablet; 28 Tablets</t>
  </si>
  <si>
    <t>Allopurinol; 300mg; Tablet; 30 Tablets</t>
  </si>
  <si>
    <t>Allopurinol; 100mg; Tablet; 28 Tablets</t>
  </si>
  <si>
    <t>Tamoxifen; 20mg; Tablet; 30 Tablets</t>
  </si>
  <si>
    <t>Stock Arriving End Of Feb. Once Received And Qa Released, We Will Process As Soon As Possible.</t>
  </si>
  <si>
    <t>Dexamethasone; 4mg/ml; injection; 1 ml</t>
  </si>
  <si>
    <t>Stock Arriving End Of Jan. Once Received And  Qa Released, We Will Process As Soon As Possible.</t>
  </si>
  <si>
    <t>Furosemide; 40mg; Tablet; 112 Tablets</t>
  </si>
  <si>
    <t>Tacrolimus; 5mg; Capsule; 30 Capsules</t>
  </si>
  <si>
    <t>Better-Dated Stock Expected Mid Feb. Once Received, We Will Process Orders Asap</t>
  </si>
  <si>
    <t>Tacrolimus; 1mg; Capsule; 30 Capsules</t>
  </si>
  <si>
    <t>Warfarin; 5mg; Tablet; 100 Tablets</t>
  </si>
  <si>
    <t>Simvastatin; 40mg; Tablet; 30 Tablets</t>
  </si>
  <si>
    <t>Stock Arriving End Of February. Orders Will Be Processed As Sson As Possible</t>
  </si>
  <si>
    <t>No Comment</t>
  </si>
  <si>
    <t>Lamotrigine; 50mg; Tablet; 56 Tablets</t>
  </si>
  <si>
    <t>Lamotrigine; 25mg; Tablet; 56 Tablets</t>
  </si>
  <si>
    <t>We Are Currently Out Of Stock On This Article.</t>
  </si>
  <si>
    <t>Lamotrigine; 100mg; Tablet; 56 Tablets</t>
  </si>
  <si>
    <t>Vitamin D (Alfacalcidol); 1mcg; Capsule; 30 Capsules</t>
  </si>
  <si>
    <t>Vitamin D (Alfacalcidol); 0.25mcg; Capsule; 30 Capsules</t>
  </si>
  <si>
    <t>HP07-2023DAI/01</t>
  </si>
  <si>
    <t>Oxybuprocaine; 0.4%; Drop, Eye; 20 UDVs (0.5ml)</t>
  </si>
  <si>
    <t>Soflens (Pty) Ltd</t>
  </si>
  <si>
    <t>No Comments</t>
  </si>
  <si>
    <t>Tetracaine; 1%; Drop, Eye; 20 UDVs (0.5ml)</t>
  </si>
  <si>
    <t>Cyclopentolate; 1%; Drop, Eye; 20 UDVs (0.5ml)</t>
  </si>
  <si>
    <t>Tropicamide; 1%; Drop, Eye; 20 UDVs (0.5ml)</t>
  </si>
  <si>
    <t>Chloramphenicol; 0.5%; Drop, Eye (20 applicators); 0.5 ml</t>
  </si>
  <si>
    <t>Amiodarone; 150mg/3ml; injection; 3 ml</t>
  </si>
  <si>
    <t>OETHMAAN BIOSIMS (PTY) LTD</t>
  </si>
  <si>
    <t>Usage 30.5% More Than Awarded Quantity.Not Planning Supply To Eastern Cape, North West , Northern Cape.</t>
  </si>
  <si>
    <t>Verapamil; 40mg; Tablet; 84 Tablets</t>
  </si>
  <si>
    <t>Usage 35.6% Less Than Awarded Quantity.Not Planning Supply To Eastern Cape, North West , Northern Cape.</t>
  </si>
  <si>
    <t>Usage 1.3% More Than Awarded Quantity.Not Planning Supply To Eastern Cape, North West , Northern Cape.</t>
  </si>
  <si>
    <t>Usage 0.9% Less Than Awarded Quantity.Not Planning Supply To Eastern Cape, North West , Northern Cape.</t>
  </si>
  <si>
    <t>Paracetamol; 500mg; Tablet; 20 Tablets</t>
  </si>
  <si>
    <t>Usage 5.2 % More Than Awarded Quantity.Not Planning Supply To Eastern Cape, North West , Northern Cape.</t>
  </si>
  <si>
    <t>Oxybutynin; 5mg; Tablet; 84 Tablets</t>
  </si>
  <si>
    <t>Usage 31.3% More Than Awarded Quantity.Not Planning Supply To Eastern Cape, North West , Northern Cape.</t>
  </si>
  <si>
    <t>Metoclopramide; 10mg; Tablet; 10 Tablets</t>
  </si>
  <si>
    <t>Usage 19.9 % More Than Awarded Quantity.Not Planning Supply To Eastern Cape, North West , Northern Cape.</t>
  </si>
  <si>
    <t>Haloperidol; 5mg; Tablet; 56 Tablets</t>
  </si>
  <si>
    <t>Usage 26.6% More Than Awarded Quantity.Not Planning Supply To Eastern Cape, North West , Northern Cape.</t>
  </si>
  <si>
    <t>Haloperidol; 5mg; Tablet; 28 Tablets</t>
  </si>
  <si>
    <t>Usage 16.3 % More Than Awarded Quantity.Not Planning Supply To Eastern Cape, North West , Northern Cape.</t>
  </si>
  <si>
    <t>Haloperidol; 5mg; Tablet; 100 Tablets</t>
  </si>
  <si>
    <t>Usage 66.2 % Less Than Awarded Quantity.Not Planning Supply To Eastern Cape, North West , Northern Cape.</t>
  </si>
  <si>
    <t>Haloperidol; 1.5mg; Tablet; 100 Tablets</t>
  </si>
  <si>
    <t>Usage 12.7 % Less Than Awarded Quantity.Not Planning Supply To Eastern Cape, North West , Northern Cape.</t>
  </si>
  <si>
    <t>Usage 10.8% More Than Awarded Quantity.Not Planning Supply To Eastern Cape, North West , Northern Cape.</t>
  </si>
  <si>
    <t>Usage 9.2% More Than Awarded Quantity.Not Planning Supply To Eastern Cape, North West , Northern Cape.</t>
  </si>
  <si>
    <t>Usage 0.8 % More Than Awarded Quantity.Not Planning Supply To Eastern Cape, North West , Northern Cape.</t>
  </si>
  <si>
    <t>Glibenclamide; 5mg; Tablet; 84 Tablets</t>
  </si>
  <si>
    <t>Usage 80.5% Less Than Awarded Quantity.Not Planning Supply To Eastern Cape, North West , Northern Cape.</t>
  </si>
  <si>
    <t>Usage 79.2% Less Than Awarded Quantity.Not Planning Supply To Eastern Cape, North West , Northern Cape.</t>
  </si>
  <si>
    <t>Usage 61.9% Less Than Awarded Quantity.Not Planning Supply To Eastern Cape, North West , Northern Cape.</t>
  </si>
  <si>
    <t>Usage 90.6% Less Than Awarded Quantity.Not Planning Supply To Eastern Cape, North West , Northern Cape.</t>
  </si>
  <si>
    <t>Usage 38% Less Than Awarded Quantity.Not Planning Supply To Eastern Cape, North West , Northern Cape.</t>
  </si>
  <si>
    <t>Usage 8.6% Less Than Awarded Quantity.Not Planning Supply To Eastern Cape, North West , Northern Cape.</t>
  </si>
  <si>
    <t>Usage 43.8% Less Than Awarded Quantity.Not Planning Supply To Eastern Cape, North West , Northern Cape.</t>
  </si>
  <si>
    <t>Usage 28.6% Less Than Awarded Quantity.Not Planning Supply To Eastern Cape, North West , Northern Cape.</t>
  </si>
  <si>
    <t>Carvedilol; 12.5mg; Tablet; 28 Tablets</t>
  </si>
  <si>
    <t>Usage 278.7% More Than Awarded Quantity.Not Planning Supply To Eastern Cape, North West , Northern Cape.</t>
  </si>
  <si>
    <t>Usage 45.3% Less Than Awarded Quantity.Not Planning Supply To Eastern Cape, North West , Northern Cape.</t>
  </si>
  <si>
    <t>Carbamazepine; 200mg; Tablet; 56 Tablets</t>
  </si>
  <si>
    <t>Usage 10.5% More Than Awarded Quantity.Not Planning Supply To Eastern Cape, North West , Northern Cape.</t>
  </si>
  <si>
    <t>Carbamazepine; 200mg; Tablet; 28 Tablets</t>
  </si>
  <si>
    <t>Usage 9.5% Less Than Awarded Quantity.Not Planning Supply To Eastern Cape, North West , Northern Cape.</t>
  </si>
  <si>
    <t>Paclitaxel, Vented Intravenous Giving Set;  BP; device; 1 Kit</t>
  </si>
  <si>
    <t>Usage 5.4% Less Than Awarded Quantity.Not Planning Supply To Eastern Cape, North West , Northern Cape.</t>
  </si>
  <si>
    <t>Paclitaxel; 30mg/5ml; injection; 5 ml</t>
  </si>
  <si>
    <t>Usage 58% Less Than Awarded Quantity.Not Planning Supply To Eastern Cape, North West , Northern Cape.</t>
  </si>
  <si>
    <t>Paclitaxel; 100mg/16.7ml; injection; 16.7 ml</t>
  </si>
  <si>
    <t>Usage 21.5% More Than Awarded Quantity.Not Planning Supply To Eastern Cape, North West , Northern Cape.</t>
  </si>
  <si>
    <t>Flucloxacillin; 250mg; Capsule; 40 Capsules</t>
  </si>
  <si>
    <t>Usage 48.4% Less Than Awarded Quantity. Not Planning Supply To Eastern Cape, North West , Northern Cape.</t>
  </si>
  <si>
    <t>Usage 13.4% More Than Awarded Quantity. Not Planning Supply To Eastern Cape, North West , Northern Cape.</t>
  </si>
  <si>
    <t>Usage 17.2% More Than Awarded Quantity.Not Planning Supply To  Eastern Cape, North West , Northern Cape.</t>
  </si>
  <si>
    <t>Metronidazole; 200mg; Tablet; 21 Tablets</t>
  </si>
  <si>
    <t>Usage 34.2% Less Than Awarded Quantity.Not Planning Supply To Eastern Cape, North West , Northern Cape.</t>
  </si>
  <si>
    <t>Ceftriaxone; 500mg; injection; 1 Injection</t>
  </si>
  <si>
    <t>Usage 45.2% Less Than Awarded Quantity. Not Planning Supply To Eastern Cape, North West , Northern Cape.</t>
  </si>
  <si>
    <t>Usage 26.1% Less Than Awarded Quantity. Not Planning Supply To Eastern Cape, North West , Northern Cape.</t>
  </si>
  <si>
    <t>Cefotaxime; 500mg; injection; 1 Injection</t>
  </si>
  <si>
    <t>Usage 72.6% More Than Awarded Quantity. Not Planning Supply To Eastern Cape, North West , Northern Cape.</t>
  </si>
  <si>
    <t>Cefazolin; 500mg; injection; 1 Injection</t>
  </si>
  <si>
    <t>Usage 0.2% More Than Awarded Quantity. Not Planning Supply To Eastern Cape, North West , Northern Cape.</t>
  </si>
  <si>
    <t>Cefazolin; 1g; injection; 1 Injection</t>
  </si>
  <si>
    <t>Usage 30.3% Less Than Awarded Quantity.Not Planning Supply To Eastern Cape, North West , Northern Cape.</t>
  </si>
  <si>
    <t>Amoxicillin; 250mg; Capsule; 15 Capsules</t>
  </si>
  <si>
    <t>Usage 43.3% Less Than Awarded Quantity.Not Planning Supply To Eastern Cape, North West , Northern Cape.</t>
  </si>
  <si>
    <t>Artesunate; 60mg; injection; 1 Injection</t>
  </si>
  <si>
    <t>Cospharm Investments (Pty) Ltd</t>
  </si>
  <si>
    <t>Oxytocin; 10IU/ml; injection; 1 ml</t>
  </si>
  <si>
    <t>Emicizumab Parenteral Administration Kit V5; 2ml Syringes (1 Kit of 12 Needles And Syringes); 1 Kit</t>
  </si>
  <si>
    <t>Hospital Order More Kits Than Required And Ask For Kits To Be Placed On Back Order</t>
  </si>
  <si>
    <t>Emicizumab Parenteral Administration Kit V4; 1ml Syringes (1 Kit of 12 Needles And Syringes); 1 Kit</t>
  </si>
  <si>
    <t>Emicizumab; 150mg; injection; 1 Injection</t>
  </si>
  <si>
    <t>Emicizumab; 60mg; injection; 1 Injection</t>
  </si>
  <si>
    <t>Emicizumab; 105mg; injection; 1 Injection</t>
  </si>
  <si>
    <t>Emicizumab; 30mg; injection; 1 Injection</t>
  </si>
  <si>
    <t>Under Global Constraint  - Level 4 - 22 01 2025</t>
  </si>
  <si>
    <t>Erythropoietin; 10000IU; injection; 1 ml</t>
  </si>
  <si>
    <t>Erythropoietin; 30000IU/0.6ml; Syringe, Prefilled; 1 Syringe, Pre-filled</t>
  </si>
  <si>
    <t>Mycophenolate Mofetil; 200mg/ml; Suspension; 175 ml</t>
  </si>
  <si>
    <t>Under Global Constraint - Level 3 10/08/2025</t>
  </si>
  <si>
    <t>HP05-2024DI/01</t>
  </si>
  <si>
    <t>Iohexol; 350mg/ml; injection; 50 ml</t>
  </si>
  <si>
    <t>GE Healthcare Pty Ltd</t>
  </si>
  <si>
    <t>Iohexol; 350mg/ml; injection; 100 ml</t>
  </si>
  <si>
    <t>Iohexol; 300mg/ml; injection; 50 ml</t>
  </si>
  <si>
    <t>Iohexol; 300mg/ml; injection; 100 ml</t>
  </si>
  <si>
    <t>Nitrofurantoin; 50mg; Capsule; 50 Capsules</t>
  </si>
  <si>
    <t>Aurogen SA (Pty) Ltd</t>
  </si>
  <si>
    <t>Ertapenem; 1g; injection; 1 Injection</t>
  </si>
  <si>
    <t>Clindamycin; 150mg; Capsule; 20 Capsules</t>
  </si>
  <si>
    <t>Cefepime; 2g; injection; 1 Injection</t>
  </si>
  <si>
    <t>Cefepime; 1g; injection; 1 Injection</t>
  </si>
  <si>
    <t>Azithromycin; 200mg/5ml; Suspension; 30 ml</t>
  </si>
  <si>
    <t>Azithromycin; 200mg/5ml; Suspension; 15 ml</t>
  </si>
  <si>
    <t>Letrozole; 2.5mg; Tablet; 30 Tablets</t>
  </si>
  <si>
    <t>Doxazosin; 4mg; Tablet; 30 Tablets</t>
  </si>
  <si>
    <t>Stock In Qc Awating Release</t>
  </si>
  <si>
    <t>Vaccine: Tetanus Toxoid; injection; 10 Doses</t>
  </si>
  <si>
    <t>The Biologicals and Vaccines Institute of Southern Africa (Pty) Ltd</t>
  </si>
  <si>
    <t>Sufficient Stock, Supply Is Stable.</t>
  </si>
  <si>
    <t>HP16-2024EPI/01</t>
  </si>
  <si>
    <t>Vaccine: Diptheria, Haemophilus Influenzae B, Pertussis, Polio, Tetanus, Hepatitis B; Syringe, Prefilled; 1 Dose</t>
  </si>
  <si>
    <t>Vaccine: BCG; Injection; 20 Doses</t>
  </si>
  <si>
    <t>Samples Sent To Ncl For Testing, Awaiting Release Timelines</t>
  </si>
  <si>
    <t>Tuberculin PPD RT23; 2TU/0.1ml; injection; 1.5 ml</t>
  </si>
  <si>
    <t>KAHMA BIOTECH (PTY) LTD</t>
  </si>
  <si>
    <t>Current Stock Is Sufficient For Supply</t>
  </si>
  <si>
    <t>Vaccine: Rabies; injection; 1 Dose</t>
  </si>
  <si>
    <t>Oral Rehydration; Powder; 1 Sachet</t>
  </si>
  <si>
    <t>Specpharm (Pty) Ltd</t>
  </si>
  <si>
    <t>New Stock To Be Released By 31 Jan.</t>
  </si>
  <si>
    <t>Oxytocin; 5IU/ml; injection; 1 ml</t>
  </si>
  <si>
    <t>New Stock Arriving March 2026. Investigating S21 And Other Alternative.</t>
  </si>
  <si>
    <t>Alteplase; 50mg; injection; 1 Injection</t>
  </si>
  <si>
    <t>Ingelheim Pharmaceuticals (pty) Ltd</t>
  </si>
  <si>
    <t>Ipratropium Bromide; 20mcg; Inhaler; 200 Doses</t>
  </si>
  <si>
    <t>Oxaliplatin; 100mg; injection; 1 Injection</t>
  </si>
  <si>
    <t>Suffecient Stock To Cover Orders</t>
  </si>
  <si>
    <t>Oxaliplatin; 50mg; injection; 1 Injection</t>
  </si>
  <si>
    <t>Ibandronic acid; 6mg; injection; 6 ml</t>
  </si>
  <si>
    <t>Epirubicin; 10mg/5ml; injection; 5 ml</t>
  </si>
  <si>
    <t>Doxorubicin; 10mg/5ml; injection; 5 ml</t>
  </si>
  <si>
    <t>Cisplatin; 50mg/50ml; injection; 50 ml</t>
  </si>
  <si>
    <t>Cisplatin; 10mg/10ml; injection; 10 ml</t>
  </si>
  <si>
    <t>Carboplatin; 450mg/45ml; injection; 45 ml</t>
  </si>
  <si>
    <t>Capecitabine; 500mg; Tablet; 120 Tablets</t>
  </si>
  <si>
    <t>Capecitabine; 150mg; Tablet; 60 Tablets</t>
  </si>
  <si>
    <t>Bortezomib; 1mg; injection; 1 Injection</t>
  </si>
  <si>
    <t>Anastrozole; 1mg; Tablet; 30 Tablets</t>
  </si>
  <si>
    <t>Dexmedetomidine; 200mcg/2ml; injection; 2 ml</t>
  </si>
  <si>
    <t>Stock Expected To Arrive In February</t>
  </si>
  <si>
    <t>Midazolam; 15mg/3ml; injection; 3 ml</t>
  </si>
  <si>
    <t>Midazolam; 50mg/10ml; injection; 10 ml</t>
  </si>
  <si>
    <t>Cisatracurium; 10mg/5ml; injection; 5 ml</t>
  </si>
  <si>
    <t>Pravastatin; 40mg; Tablet; 30 Tablets</t>
  </si>
  <si>
    <t>Pravastatin; 20mg; Tablet; 30 Tablets</t>
  </si>
  <si>
    <t>Paracetamol; 120mg/5ml; Syrup; 50 ml</t>
  </si>
  <si>
    <t>Gulf Drug Company (Pty) Ltd</t>
  </si>
  <si>
    <t>Stock Available To Meet Demand</t>
  </si>
  <si>
    <t>Paracetamol; 120mg/5ml; Syrup; 100 ml</t>
  </si>
  <si>
    <t>Amoxicillin, Clavulanic Acid; 1,000mg, 200mg; injection; 1 Injection</t>
  </si>
  <si>
    <t>Ispaghula Husk; Powder; 30 sachet (3.5g)</t>
  </si>
  <si>
    <t>All Backorders To Be Completed By 31 Jan 2026</t>
  </si>
  <si>
    <t>Prednisone; 5mg; Tablet; 56 Tablets</t>
  </si>
  <si>
    <t>Prednisone; 5mg; Tablet; 40 Tablets</t>
  </si>
  <si>
    <t>Prednisone; 5mg; Tablet; 28 Tablets</t>
  </si>
  <si>
    <t>Folic Acid; 5mg; Tablet; 28 Tablets</t>
  </si>
  <si>
    <t>Ferrous Sulfate Co; 170mg; Tablet; 84 Tablets</t>
  </si>
  <si>
    <t>Ferrous Sulfate Co; 170mg; Tablet; 56 Tablets</t>
  </si>
  <si>
    <t>Ferrous Sulfate Co; 170mg; Tablet; 28 Tablets</t>
  </si>
  <si>
    <t>Amitriptyline; 25mg; Tablet; 28 Tablets</t>
  </si>
  <si>
    <t>Backorders To Be Cleared By 23/01/2026</t>
  </si>
  <si>
    <t>Activo Health (Pty) Ltd</t>
  </si>
  <si>
    <t>Desmopressin; 240mcg; Tablet; 30 Tablets</t>
  </si>
  <si>
    <t>Ferring (Pty) Ltd</t>
  </si>
  <si>
    <t>Desmopressin; 120mcg; Tablet; 30 Tablets</t>
  </si>
  <si>
    <t>Desmopressin; 0.2mg; Tablet; 30 Tablets</t>
  </si>
  <si>
    <t>Desmopressin; 0.1mg; Tablet; 30 Tablets</t>
  </si>
  <si>
    <t>Desmopressin; 4mcg/ml; injection; 1 Injection</t>
  </si>
  <si>
    <t>Sodium Chloride, Dextrose; 0.2%, 5%; Infusion (parenteral); 200 ml</t>
  </si>
  <si>
    <t>Neonatal Maintenance, Dextrose (Potassium Free); 33,5,33,100mmol; Infusion (parenteral); 200 ml</t>
  </si>
  <si>
    <t>Dextrose, Maintelyte; 10%; Infusion (parenteral); 1 L</t>
  </si>
  <si>
    <t>Mid February 2026</t>
  </si>
  <si>
    <t>Sodium Chloride; 0.9%; solution, irrigation; 30 ml</t>
  </si>
  <si>
    <t>TPN for Adults: High volume bag with electrolytes: high protein, high calorie for central line; Infusion (parenteral); 2 L</t>
  </si>
  <si>
    <t>Bupivacaine, Dextrose; 5mg, 72.7mg; injection; 4 ml</t>
  </si>
  <si>
    <t>Sifficient Stock</t>
  </si>
  <si>
    <t>Sodium Chloride, Dextrose; 0.9%, 5%; Infusion (parenteral); 1 L</t>
  </si>
  <si>
    <t>Mid To End Feb 2026</t>
  </si>
  <si>
    <t>Sodium Chloride; 0.9%; solution, irrigation, bag; 1 L</t>
  </si>
  <si>
    <t>Dextrose; 5%; Infusion (parenteral); 50 ml</t>
  </si>
  <si>
    <t>Dextrose; 5%; Infusion (parenteral); 1 L</t>
  </si>
  <si>
    <t>Sodium Bicarbonate; 4.2%; Infusion (parenteral); 200 ml</t>
  </si>
  <si>
    <t>Bupivacaine; 5mg/ml; injection (Macaine Plain); 10 ml</t>
  </si>
  <si>
    <t>Calcium Chloride; 10%; injection; 10 ml</t>
  </si>
  <si>
    <t>Multichamber TPN for Adults: Low volume bag with electrolytes: low protein, moderate calorie through central line; Infusion (parenteral); 1.5 L</t>
  </si>
  <si>
    <t>Bupivacaine, Adrenaline; 5mg/ml, 5mcg/ml; injection; 20 ml</t>
  </si>
  <si>
    <t>Neonatal Maintenance, Dextrose; 20,15,2.5,0.5,21,2mmol, 10%; Infusion (parenteral); 200 ml</t>
  </si>
  <si>
    <t>Ipratropium Bromide; 250mcg/2ml; solution, inhalation; 60 UDVs (2ml)</t>
  </si>
  <si>
    <t>Ringer Lactate; Infusion (parenteral); 200 ml</t>
  </si>
  <si>
    <t>End February 2026</t>
  </si>
  <si>
    <t>Calcium Chloride, Sodium Chloride, Potassium Chloride; 0.175g, 6.42g; Solution (CARDIOPLEGIC); 1 L</t>
  </si>
  <si>
    <t>Labetalol; 5mg/ml; injection; 40 ml</t>
  </si>
  <si>
    <t>Sufficient Stock</t>
  </si>
  <si>
    <t>Multichamber TPN for Adults: Moderate volume bag without electrolytes: Moderate protein, high calorie through central line; Infusion (parenteral); 1 L</t>
  </si>
  <si>
    <t>Potassium Phosphate; 1g/10ml; injection; 10 ml</t>
  </si>
  <si>
    <t>Sodium Chloride, Dextrose; 0.9%, 5%; Infusion (parenteral); 200 ml</t>
  </si>
  <si>
    <t>Ipratropium Bromide; 500mcg/2ml; solution, inhalation; 60 UDVs (2ml)</t>
  </si>
  <si>
    <t>Half Darrow With Glucose; 5%; Infusion (parenteral); 500 ml</t>
  </si>
  <si>
    <t>Sodium, Potassium, Calcium, Lactate; 35mmol/L, 12mmol/L, 47mmol/L, 50g/L; Infusion (parenteral) (Paediatric Maintenance); 500 ml</t>
  </si>
  <si>
    <t>Dextrose; 5%; Infusion (parenteral); 100 ml</t>
  </si>
  <si>
    <t>Sodium Chloride; 0.45%; Infusion (parenteral); 1 L</t>
  </si>
  <si>
    <t>Dextrose, Maintelyte; 5%; Infusion (parenteral); 1 L</t>
  </si>
  <si>
    <t>Sodium Chloride, Dextrose; 0.45%, 5%; Infusion (parenteral); 1 L</t>
  </si>
  <si>
    <t>Sodium, Potassium, Calcium, Lactate; 35mmol/L, 12mmol/L, 47mmol/L, 50g/L; Infusion (parenteral) (Paediatric Maintenance); 200 ml</t>
  </si>
  <si>
    <t>Sodium Chloride; 0.9%; Infusion (parenteral); 1 L</t>
  </si>
  <si>
    <t>Sodium Phosphate, Sodium Acid Phosphate; Enema; 135 ml</t>
  </si>
  <si>
    <t>Sodium, Potassium, Chloride, Lactate; 131mmol, 5mmol, 108mmol, 29mmol; Infusion (calcium free) (parenteral) (Plasmalyte L); 1 L; 1 L</t>
  </si>
  <si>
    <t>Multichamber TPN for Adults: High volume bag with electrolytes, Very high protein, Very high calorie for central line; Infusion (parenteral); 2 L</t>
  </si>
  <si>
    <t>Anticipating Stock Release End Of Jan 2026</t>
  </si>
  <si>
    <t>Sterile Water For Irrigation; Liquid (Pour Water); 1 L</t>
  </si>
  <si>
    <t>Sodium Chloride; 0.9%; Infusion (parenteral); 50 ml</t>
  </si>
  <si>
    <t>Ringer Lactate; Infusion (parenteral); 1 L</t>
  </si>
  <si>
    <t>Mid Feb 2026</t>
  </si>
  <si>
    <t>End Feb 2026</t>
  </si>
  <si>
    <t>Plasmalyte B; sodium, potassium, chloride, magnesium, bicarbonate;130,4,110,1.5,27mmol; Infusion (parenteral) (balsol); 1 L; 1 L</t>
  </si>
  <si>
    <t>Sodium Chloride; 0.9%; Infusion (parenteral); 100 ml</t>
  </si>
  <si>
    <t>Half Darrow With Glucose; 5%; Infusion (parenteral); 200 ml</t>
  </si>
  <si>
    <t>Dextrose; 5%; Infusion (parenteral); 200 ml</t>
  </si>
  <si>
    <t>Magnesium Sulfate; 50%; injection; 2 ml</t>
  </si>
  <si>
    <t>End January/Early Feb 2026</t>
  </si>
  <si>
    <t>Aminophylline; 250mg/10ml; injection; 10 ml</t>
  </si>
  <si>
    <t>Sodium Chloride; 0.9%; solution, irrigation, bottle; 1 L</t>
  </si>
  <si>
    <t>Mannitol; 5%; Infusion (parenteral); 3 L</t>
  </si>
  <si>
    <t>Sodium Chloride; 0.9%; solution, irrigation, bag; 3 L</t>
  </si>
  <si>
    <t>Sterile Water For Irrigation; Liquid; 1 L</t>
  </si>
  <si>
    <t>Sodium Chloride; 0.9%; Infusion (parenteral); 200 ml</t>
  </si>
  <si>
    <t>Mannitol; 20%; Infusion (parenteral); 500 ml</t>
  </si>
  <si>
    <t>Sterile Water For Irrigation; Liquid; 3 L</t>
  </si>
  <si>
    <t>Ciclosporin; 100mg/ml; Solution; 50 ml</t>
  </si>
  <si>
    <t>Everolimus; 250mcg; Tablet; 60 Tablets</t>
  </si>
  <si>
    <t>Nilotinib; 150mg; Capsule; 112 Capsules</t>
  </si>
  <si>
    <t>Ciclosporin; 25mg; Capsule; 50 Capsules</t>
  </si>
  <si>
    <t>Nilotinib; 200mg; Capsule; 112 Capsules</t>
  </si>
  <si>
    <t>Ciclosporin; 100mg; Capsule; 50 Capsules</t>
  </si>
  <si>
    <t>Awaiting Acceptance Of Short-Dated Stock</t>
  </si>
  <si>
    <t>Everolimus; 750mcg; Tablet; 60 Tablets</t>
  </si>
  <si>
    <t>Octreotide; 0.05mg/ml; injection; 1 Injection</t>
  </si>
  <si>
    <t>Deferoxamine; 500mg; injection; 1 Injection</t>
  </si>
  <si>
    <t>Octreotide; 0.1mg/ml; injection; 1 Injection</t>
  </si>
  <si>
    <t>Artemether, Lumefantrine; 20mg, 120mg; Tablet; 24 Tablets</t>
  </si>
  <si>
    <t>Indacaterol; 150mcg; Inhaler; 30 Capsules</t>
  </si>
  <si>
    <t>Deferasirox; 180mg; Tablet; 30 Tablets</t>
  </si>
  <si>
    <t>New Order Arriving In Feb</t>
  </si>
  <si>
    <t>Carbamazepine; 400mg; tablet, cr; 28 Tablets</t>
  </si>
  <si>
    <t>Deferasirox; 500mg; Tablet; 28 Tablets</t>
  </si>
  <si>
    <t>Deferasirox; 250mg; Tablet; 28 Tablets</t>
  </si>
  <si>
    <t>Amantadine; 100mg; Capsule; 20 Capsules</t>
  </si>
  <si>
    <t>Pilocarpine; 1%; Drop, Eye; 15 ml</t>
  </si>
  <si>
    <t>Dexamethasone; 0.1%; Drop, Eye; 5 ml</t>
  </si>
  <si>
    <t>Carbamazepine; 100mg/5ml; Suspension; 250 ml</t>
  </si>
  <si>
    <t>Dexamethasone, Neomycin, Polymyxin B; 1mg/ml, 3.5mg/ml, 6,000IU/ml; Drop, Eye; 5 ml</t>
  </si>
  <si>
    <t>Dexamethasone, Neomycin, Polymyxin B; 1mg/ml, 3.5mg/ml, 6,000IU/ml; ointment, eye; 3.5 g</t>
  </si>
  <si>
    <t>Production Delay</t>
  </si>
  <si>
    <t>Liposomal amphotericin B for injection containing 50 mg amphotericin B, 1 vial; 1 Injection</t>
  </si>
  <si>
    <t>KEY ONCOLOGICS PTY LTD</t>
  </si>
  <si>
    <t>No Product Contraints</t>
  </si>
  <si>
    <t>Test: TB LAM AG; test kit; 25 Test Strips</t>
  </si>
  <si>
    <t>Obsidian Health (Pty) Ltd</t>
  </si>
  <si>
    <t>Etonogestrel; 68mg; Implant; 1 Device</t>
  </si>
  <si>
    <t>Organon SA (Pty) Ltd</t>
  </si>
  <si>
    <t>The Outstanding Orders Are Due To Payment Resolution Processes.</t>
  </si>
  <si>
    <t>Promethazine; 25mg; Tablet; 100 Tablets</t>
  </si>
  <si>
    <t>Stock Readily Available For Transfer From Manufacturing Facility</t>
  </si>
  <si>
    <t>Bev To Advise Customers-To Order From Unimed Pharma, Until Pharma Q Acquires Own Stock.</t>
  </si>
  <si>
    <t>Sufficient Stock On Hand-S6-Orders Not Serviced Due To Outstanding Hfd'S((272340 Units Released On Pq Site)</t>
  </si>
  <si>
    <t>Pethidine; 25mg/ml; injection; 1 ml</t>
  </si>
  <si>
    <t>Sufficient Stock On Hand-S6-Orders Not Serviced Due To Outstanding Hfd'S (19070 Units Released On Pq Site)</t>
  </si>
  <si>
    <t>Sufficient Stock Available(Released-29760  @ Pq Site)-Imported Order (208306) Eta -Apr2026 Tbc</t>
  </si>
  <si>
    <t>Atropine; 500mcg/ml; injection; 1 ml</t>
  </si>
  <si>
    <t>Sufficient Stock Available-(Released-32420  @ Pq Site) Imported Stock  (208307) Eta -Apr 2026 Tbc</t>
  </si>
  <si>
    <t>Imported Stock (208298)  Eta -Apr 2026 Tbc</t>
  </si>
  <si>
    <t>Neostigmine; 2.5mg/ml; injection; 1 ml</t>
  </si>
  <si>
    <t>Sufficient Stock Available-(66820-Released @ Pq Site)</t>
  </si>
  <si>
    <t>Sufficient Stock Available-(34070-Released @ Pq Site)</t>
  </si>
  <si>
    <t>Sulfamethoxazole, Trimethoprim; 400mg/5ml, 80mg/5ml; injection; 5 ml</t>
  </si>
  <si>
    <t>Pharma-Q Holdings (Pty) Ltd</t>
  </si>
  <si>
    <t>Sufficient Stock On Hand-To Service In Jan 2026</t>
  </si>
  <si>
    <t>Ciprofloxacin; 3mg/ml; Drop, Eye; 5 ml</t>
  </si>
  <si>
    <t>FDC SA (Pty) Ltd</t>
  </si>
  <si>
    <t>Timolol, Dorzolamide; 5mg/ml, 20mg/ml; Drop, Eye; 5 ml</t>
  </si>
  <si>
    <t>Forrester Pharma (Pty) Ltd</t>
  </si>
  <si>
    <t>Allopurinol; 100mg; Tablet; 60 Tablets</t>
  </si>
  <si>
    <t>Allopurinol; 100mg; Tablet; 100 Tablets</t>
  </si>
  <si>
    <t>Human Coagulation Factor Concentrate: Activated Prothrombin Complex; 1,000IU; injection; 1 Injection</t>
  </si>
  <si>
    <t>TAKEDA (PTY) LTD</t>
  </si>
  <si>
    <t>Human Coagulation Factor Concentrate: Activated Prothrombin Complex; 500IU; injection; 1 Injection</t>
  </si>
  <si>
    <t>Vitamin B1 (Thiamine), Vitamin B6 (Pyridoxine), Vitamin B12 (Cyanocobalamin); 100mg, 100mg, 1mg; injection; 3 ml</t>
  </si>
  <si>
    <t>P and G South African Trading (Pty) Ltd</t>
  </si>
  <si>
    <t>Oxymetazoline; 0.05%; Spray, Nasal (15-20) ml); 20 ml</t>
  </si>
  <si>
    <t>Oxymetazoline; 0.05%; Drop, Nasal; 10 ml</t>
  </si>
  <si>
    <t>Oxymetazoline; 0.025%; Drop, Nasal; 10 ml</t>
  </si>
  <si>
    <t>Vinblastine; 10mg/10ml; injection; 1 Injection</t>
  </si>
  <si>
    <t>TEVA PHARMACEUTICALS</t>
  </si>
  <si>
    <t>Teriflunomide; 14mg; Tablet; 28 Tablets</t>
  </si>
  <si>
    <t>Methotrexate; 5g/50ml; injection; 50 ml</t>
  </si>
  <si>
    <t>Methotrexate; 50mg/2ml; injection; 2 ml</t>
  </si>
  <si>
    <t>Methotrexate; 1g/10ml; injection; 10 ml</t>
  </si>
  <si>
    <t>Fluorouracil; 1g; injection; 1 Injection</t>
  </si>
  <si>
    <t>Fludarabine; 50mg; injection; 1 Injection</t>
  </si>
  <si>
    <t>Calcium Folinate; 300mg; injection; 1 Injection</t>
  </si>
  <si>
    <t>Calcium Folinate; 15mg; Tablet; 10 Tablets</t>
  </si>
  <si>
    <t>Calcium Folinate; 100mg; injection; 1 Injection</t>
  </si>
  <si>
    <t>Baclofen; 10mg; Tablet; 30 Tablets</t>
  </si>
  <si>
    <t>Acitretin; 25mg; Capsule; 30 Capsules</t>
  </si>
  <si>
    <t>Acitretin; 10mg; Capsule; 30 Capsules</t>
  </si>
  <si>
    <t>Ultrasound Gel, Medium Viscosity; Gel; 250 ml</t>
  </si>
  <si>
    <t>Viomed (Pty) Ltd</t>
  </si>
  <si>
    <t>Ultrasound Gel, High Viscosity; Gel; 250 ml</t>
  </si>
  <si>
    <t>Silver Nitrate, Potassium Nitrate; 95%, 5%; stick; 1 stick</t>
  </si>
  <si>
    <t>Mycophenolic Acid; 360mg; Tablet; 120 Tablets</t>
  </si>
  <si>
    <t>Ascend Laboratories (Pty) Ltd</t>
  </si>
  <si>
    <t>No Product Constraints</t>
  </si>
  <si>
    <t>Mycophenolic Acid; 180mg; Tablet; 120 Tablets</t>
  </si>
  <si>
    <t>Mycophenolate Mofetil; 500mg; Tablet; 50 Tablets</t>
  </si>
  <si>
    <t>Mycophenolate Mofetil; 250mg; Capsule; 100 Capsules</t>
  </si>
  <si>
    <t>Arya Pharma (Pty) Ltd</t>
  </si>
  <si>
    <t>Incomplete Orders Due To Accounts On Hold</t>
  </si>
  <si>
    <t>Doxycycline; 100mg; Tablet; 14 Tablets</t>
  </si>
  <si>
    <t>Oxazepam; 30mg; Tablet; 100 Tablets</t>
  </si>
  <si>
    <t>Oxazepam; 15mg; Tablet; 100 Tablets</t>
  </si>
  <si>
    <t>Enalapril; 5mg; Tablet; 28 Tablets</t>
  </si>
  <si>
    <t>Enalapril; 20mg; Tablet; 30 Tablets</t>
  </si>
  <si>
    <t>Atenolol; 50mg; Tablet; 30 Tablets</t>
  </si>
  <si>
    <t>Bevacizumab; 100mg/4ml; injection; 4 ml</t>
  </si>
  <si>
    <t>Imperial Market Access Healthcare SA (Pty) Ltd</t>
  </si>
  <si>
    <t>Trastuzumab; 440mg; injection; 1 Injection</t>
  </si>
  <si>
    <t>Amoxicillin; 250mg/5ml; Suspension; 100 ml</t>
  </si>
  <si>
    <t>Stock In Qa</t>
  </si>
  <si>
    <t>Meropenem; 500mg; injection; 20 ml</t>
  </si>
  <si>
    <t>Amoxicillin; 500mg; Capsule; 15 Capsules</t>
  </si>
  <si>
    <t>HP04-2024ONC/02</t>
  </si>
  <si>
    <t>Hydroxyurea; 500mg; Capsule; 100 Capsules</t>
  </si>
  <si>
    <t>Acetylcysteine; 200mg/ml; injection; 10 ml</t>
  </si>
  <si>
    <t>Mercaptopurine; 50mg; Tablet; 25 Tablets</t>
  </si>
  <si>
    <t>Omeprazole; 10mg; Tablet, dispersible; 28 Tablets</t>
  </si>
  <si>
    <t>Methadone; 2mg; Solution; 60 ml</t>
  </si>
  <si>
    <t>Clomipramine; 25mg; Tablet; 50 Tablets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</si>
</sst>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1" x14ac:knownFonts="1">
    <font>
      <sz val="11"/>
      <color theme="1"/>
      <name val="Aptos Narrow"/>
      <family val="2"/>
      <scheme val="minor"/>
    </font>
    <font>
      <b/>
      <sz val="12"/>
      <color theme="1"/>
      <name val="Calibri"/>
      <family val="2"/>
    </font>
    <font>
      <sz val="12"/>
      <color rgb="FF000000"/>
      <name val="Calibri"/>
      <family val="2"/>
    </font>
    <font>
      <sz val="12"/>
      <color theme="1"/>
      <name val="Calibri"/>
      <family val="2"/>
    </font>
    <font>
      <b/>
      <sz val="14"/>
      <color theme="1"/>
      <name val="Calibri"/>
      <family val="2"/>
    </font>
    <font>
      <sz val="11"/>
      <color theme="1"/>
      <name val="Aptos Narrow"/>
      <family val="2"/>
      <scheme val="minor"/>
    </font>
    <font>
      <sz val="11"/>
      <color theme="1"/>
      <name val="Calibri"/>
      <family val="2"/>
    </font>
    <font>
      <sz val="12"/>
      <name val="Calibri"/>
      <family val="2"/>
    </font>
    <font>
      <sz val="14"/>
      <color theme="1"/>
      <name val="Calibri"/>
      <family val="2"/>
    </font>
    <font>
      <b/>
      <sz val="12"/>
      <name val="Calibri"/>
      <family val="2"/>
    </font>
    <font>
      <sz val="10"/>
      <color indexed="8"/>
      <name val="Calibri"/>
      <family val="2"/>
    </font>
    <font>
      <sz val="10"/>
      <name val="Arial"/>
      <family val="2"/>
    </font>
    <font>
      <b/>
      <sz val="14"/>
      <color rgb="FF0070C0"/>
      <name val="Calibri"/>
      <family val="2"/>
    </font>
    <font>
      <b/>
      <sz val="11"/>
      <color theme="1"/>
      <name val="Calibri"/>
      <family val="2"/>
    </font>
    <font>
      <b/>
      <sz val="11"/>
      <color theme="1"/>
      <name val="Aptos Narrow"/>
      <family val="2"/>
      <scheme val="minor"/>
    </font>
    <font>
      <b/>
      <sz val="12"/>
      <color theme="0"/>
      <name val="Calibri"/>
      <family val="2"/>
    </font>
    <font>
      <b/>
      <sz val="14"/>
      <color theme="6" tint="-0.249977111117893"/>
      <name val="Calibri"/>
      <family val="2"/>
    </font>
    <font>
      <b/>
      <sz val="14"/>
      <color theme="0"/>
      <name val="Aptos Narrow"/>
      <family val="2"/>
      <scheme val="minor"/>
    </font>
    <font>
      <sz val="12"/>
      <color theme="1"/>
      <name val="Aptos Narrow"/>
      <family val="2"/>
      <scheme val="minor"/>
    </font>
    <font>
      <b/>
      <sz val="14"/>
      <color theme="0"/>
      <name val="Calibri"/>
      <family val="2"/>
    </font>
    <font>
      <sz val="12"/>
      <color theme="1"/>
      <name val="Calibri"/>
    </font>
  </fonts>
  <fills count="9">
    <fill>
      <patternFill patternType="none"/>
    </fill>
    <fill>
      <patternFill patternType="gray125"/>
    </fill>
    <fill>
      <patternFill patternType="solid">
        <fgColor rgb="FFF5F5F5"/>
        <bgColor indexed="64"/>
      </patternFill>
    </fill>
    <fill>
      <patternFill patternType="solid">
        <fgColor theme="6" tint="-0.249977111117893"/>
        <bgColor indexed="64"/>
      </patternFill>
    </fill>
    <fill>
      <patternFill patternType="solid">
        <fgColor theme="9" tint="0.79998168889431442"/>
        <bgColor indexed="64"/>
      </patternFill>
    </fill>
    <fill>
      <patternFill patternType="solid">
        <fgColor theme="6" tint="-0.249977111117893"/>
        <bgColor rgb="FF000000"/>
      </patternFill>
    </fill>
    <fill>
      <patternFill patternType="solid">
        <fgColor rgb="FFA4CFFF"/>
        <bgColor rgb="FFFFFFFF"/>
      </patternFill>
    </fill>
    <fill>
      <patternFill patternType="solid">
        <fgColor rgb="FFD1BC9F"/>
        <bgColor rgb="FFFFFFFF"/>
      </patternFill>
    </fill>
    <fill>
      <patternFill patternType="solid">
        <fgColor rgb="FFCCBFE6"/>
        <b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8B8B"/>
      </left>
      <right style="thin">
        <color rgb="FF008B8B"/>
      </right>
      <top style="thin">
        <color rgb="FF008B8B"/>
      </top>
      <bottom style="thin">
        <color rgb="FF008B8B"/>
      </bottom>
      <diagonal/>
    </border>
    <border>
      <left style="thin">
        <color indexed="64"/>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249977111117893"/>
      </bottom>
      <diagonal/>
    </border>
    <border>
      <left style="thin">
        <color theme="0" tint="-0.14999847407452621"/>
      </left>
      <right style="thin">
        <color theme="0" tint="-0.14999847407452621"/>
      </right>
      <top style="thin">
        <color theme="0" tint="-0.14999847407452621"/>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s>
  <cellStyleXfs count="7">
    <xf numFmtId="0" fontId="0" fillId="0" borderId="0"/>
    <xf numFmtId="43" fontId="5" fillId="0" borderId="0" applyFont="0" applyFill="0" applyBorder="0" applyAlignment="0" applyProtection="0"/>
    <xf numFmtId="0" fontId="5" fillId="0" borderId="0"/>
    <xf numFmtId="0" fontId="10" fillId="2" borderId="3">
      <alignment horizontal="left" vertical="top" wrapText="1"/>
    </xf>
    <xf numFmtId="0" fontId="11" fillId="0" borderId="0">
      <alignment wrapText="1"/>
    </xf>
    <xf numFmtId="9" fontId="5" fillId="0" borderId="0" applyFont="0" applyFill="0" applyBorder="0" applyAlignment="0" applyProtection="0"/>
    <xf numFmtId="43" fontId="5" fillId="0" borderId="0" applyFont="0" applyFill="0" applyBorder="0" applyAlignment="0" applyProtection="0"/>
  </cellStyleXfs>
  <cellXfs count="112">
    <xf numFmtId="0" fontId="0" fillId="0" borderId="0" xfId="0"/>
    <xf numFmtId="0" fontId="6" fillId="0" borderId="0" xfId="0" applyFont="1"/>
    <xf numFmtId="0" fontId="3" fillId="0" borderId="0" xfId="0" applyFont="1"/>
    <xf numFmtId="0" fontId="8" fillId="0" borderId="0" xfId="0" applyFont="1"/>
    <xf numFmtId="0" fontId="4" fillId="0" borderId="0" xfId="0" applyFont="1"/>
    <xf numFmtId="0" fontId="8" fillId="0" borderId="0" xfId="0" applyFont="1" applyAlignment="1">
      <alignment horizontal="center" vertical="center"/>
    </xf>
    <xf numFmtId="0" fontId="14" fillId="0" borderId="0" xfId="0" applyFont="1"/>
    <xf numFmtId="164" fontId="4" fillId="0" borderId="0" xfId="6" applyNumberFormat="1" applyFont="1"/>
    <xf numFmtId="164" fontId="4" fillId="0" borderId="0" xfId="6" applyNumberFormat="1" applyFont="1" applyBorder="1"/>
    <xf numFmtId="164" fontId="0" fillId="0" borderId="0" xfId="6" applyNumberFormat="1" applyFont="1"/>
    <xf numFmtId="0" fontId="0" fillId="0" borderId="0" xfId="0" applyAlignment="1">
      <alignment horizontal="center"/>
    </xf>
    <xf numFmtId="0" fontId="0" fillId="0" borderId="0" xfId="0" applyAlignment="1">
      <alignment wrapText="1"/>
    </xf>
    <xf numFmtId="0" fontId="16" fillId="0" borderId="0" xfId="0" applyFont="1" applyAlignment="1">
      <alignment vertical="top"/>
    </xf>
    <xf numFmtId="9" fontId="3" fillId="0" borderId="5" xfId="5" applyFont="1" applyBorder="1" applyAlignment="1">
      <alignment horizontal="center"/>
    </xf>
    <xf numFmtId="0" fontId="16" fillId="0" borderId="0" xfId="0" applyFont="1" applyAlignment="1">
      <alignment vertical="top" wrapText="1"/>
    </xf>
    <xf numFmtId="0" fontId="15" fillId="3" borderId="5" xfId="0" applyFont="1" applyFill="1" applyBorder="1" applyAlignment="1">
      <alignment horizontal="center" vertical="center" wrapText="1"/>
    </xf>
    <xf numFmtId="164" fontId="15" fillId="3" borderId="5" xfId="6" applyNumberFormat="1" applyFont="1" applyFill="1" applyBorder="1" applyAlignment="1">
      <alignment horizontal="center" vertical="center" wrapText="1"/>
    </xf>
    <xf numFmtId="17" fontId="15" fillId="3" borderId="5" xfId="0" applyNumberFormat="1" applyFont="1" applyFill="1" applyBorder="1" applyAlignment="1">
      <alignment horizontal="center" vertical="center" wrapText="1"/>
    </xf>
    <xf numFmtId="0" fontId="15" fillId="3" borderId="5" xfId="0" applyFont="1" applyFill="1" applyBorder="1" applyAlignment="1">
      <alignment horizontal="center" vertical="center"/>
    </xf>
    <xf numFmtId="0" fontId="12" fillId="0" borderId="0" xfId="0" applyFont="1" applyAlignment="1">
      <alignment vertical="top"/>
    </xf>
    <xf numFmtId="164" fontId="2" fillId="0" borderId="5" xfId="6" applyNumberFormat="1" applyFont="1" applyBorder="1" applyAlignment="1"/>
    <xf numFmtId="164" fontId="3" fillId="0" borderId="5" xfId="6" applyNumberFormat="1" applyFont="1" applyBorder="1" applyAlignment="1"/>
    <xf numFmtId="0" fontId="3" fillId="0" borderId="5" xfId="0" applyFont="1" applyBorder="1" applyAlignment="1">
      <alignment horizontal="center"/>
    </xf>
    <xf numFmtId="1" fontId="2" fillId="0" borderId="5" xfId="0" applyNumberFormat="1" applyFont="1" applyBorder="1" applyAlignment="1">
      <alignment horizontal="center"/>
    </xf>
    <xf numFmtId="0" fontId="2" fillId="0" borderId="5" xfId="0" applyFont="1" applyBorder="1" applyAlignment="1">
      <alignment horizontal="center"/>
    </xf>
    <xf numFmtId="1" fontId="7" fillId="0" borderId="5" xfId="0" applyNumberFormat="1" applyFont="1" applyBorder="1" applyAlignment="1">
      <alignment horizontal="center"/>
    </xf>
    <xf numFmtId="15" fontId="2" fillId="0" borderId="5" xfId="0" applyNumberFormat="1" applyFont="1" applyBorder="1"/>
    <xf numFmtId="0" fontId="2" fillId="0" borderId="5" xfId="0" applyFont="1" applyBorder="1" applyAlignment="1">
      <alignment wrapText="1"/>
    </xf>
    <xf numFmtId="0" fontId="17" fillId="3" borderId="1" xfId="0" applyFont="1" applyFill="1" applyBorder="1" applyAlignment="1">
      <alignment horizontal="center" vertical="center"/>
    </xf>
    <xf numFmtId="0" fontId="17" fillId="3" borderId="1" xfId="0" applyFont="1" applyFill="1" applyBorder="1" applyAlignment="1">
      <alignment horizontal="left" vertical="center"/>
    </xf>
    <xf numFmtId="0" fontId="0" fillId="0" borderId="1" xfId="0" applyBorder="1" applyAlignment="1">
      <alignment vertical="center"/>
    </xf>
    <xf numFmtId="0" fontId="14" fillId="4" borderId="1" xfId="0" applyFont="1" applyFill="1" applyBorder="1" applyAlignment="1">
      <alignment horizontal="center" vertical="center"/>
    </xf>
    <xf numFmtId="0" fontId="14" fillId="4" borderId="1" xfId="0" applyFont="1" applyFill="1" applyBorder="1" applyAlignment="1">
      <alignment vertical="center"/>
    </xf>
    <xf numFmtId="0" fontId="16" fillId="0" borderId="0" xfId="0" applyFont="1" applyAlignment="1">
      <alignment horizontal="right" vertical="top" wrapText="1"/>
    </xf>
    <xf numFmtId="0" fontId="16" fillId="0" borderId="0" xfId="0" applyFont="1" applyAlignment="1">
      <alignment horizontal="right" vertical="top"/>
    </xf>
    <xf numFmtId="0" fontId="16" fillId="0" borderId="0" xfId="0" applyFont="1" applyAlignment="1">
      <alignment horizontal="left" vertical="top"/>
    </xf>
    <xf numFmtId="0" fontId="2" fillId="0" borderId="7" xfId="0" applyFont="1" applyBorder="1"/>
    <xf numFmtId="0" fontId="19" fillId="3" borderId="7" xfId="0" applyFont="1" applyFill="1" applyBorder="1" applyAlignment="1">
      <alignment horizontal="center" vertical="center"/>
    </xf>
    <xf numFmtId="0" fontId="19" fillId="3" borderId="7" xfId="0" applyFont="1" applyFill="1" applyBorder="1"/>
    <xf numFmtId="0" fontId="19" fillId="3" borderId="7" xfId="0" applyFont="1" applyFill="1" applyBorder="1" applyAlignment="1">
      <alignment vertical="center"/>
    </xf>
    <xf numFmtId="0" fontId="9" fillId="0" borderId="7" xfId="0" applyFont="1" applyBorder="1" applyAlignment="1">
      <alignment horizontal="left" vertical="center"/>
    </xf>
    <xf numFmtId="0" fontId="7" fillId="0" borderId="7" xfId="0" applyFont="1" applyBorder="1" applyAlignment="1">
      <alignment horizontal="left" vertical="center"/>
    </xf>
    <xf numFmtId="0" fontId="1" fillId="0" borderId="7" xfId="0" applyFont="1" applyBorder="1" applyAlignment="1">
      <alignment horizontal="left" vertical="center"/>
    </xf>
    <xf numFmtId="0" fontId="3" fillId="0" borderId="7" xfId="0" applyFont="1" applyBorder="1" applyAlignment="1">
      <alignment vertical="center"/>
    </xf>
    <xf numFmtId="0" fontId="13" fillId="0" borderId="7" xfId="0" applyFont="1" applyBorder="1"/>
    <xf numFmtId="0" fontId="6" fillId="0" borderId="7" xfId="0" applyFont="1" applyBorder="1"/>
    <xf numFmtId="3" fontId="7" fillId="0" borderId="7" xfId="0" applyNumberFormat="1" applyFont="1" applyBorder="1" applyAlignment="1">
      <alignment horizontal="right" vertical="center"/>
    </xf>
    <xf numFmtId="0" fontId="7" fillId="0" borderId="7" xfId="0" applyFont="1" applyBorder="1" applyAlignment="1">
      <alignment vertical="center"/>
    </xf>
    <xf numFmtId="0" fontId="2" fillId="0" borderId="7" xfId="0" applyFont="1" applyBorder="1" applyAlignment="1">
      <alignment vertical="center"/>
    </xf>
    <xf numFmtId="3" fontId="7" fillId="0" borderId="7" xfId="0" applyNumberFormat="1" applyFont="1" applyBorder="1" applyAlignment="1">
      <alignment vertical="center"/>
    </xf>
    <xf numFmtId="0" fontId="7" fillId="0" borderId="7" xfId="0" applyFont="1" applyBorder="1" applyAlignment="1">
      <alignment horizontal="right" vertical="center"/>
    </xf>
    <xf numFmtId="3" fontId="2" fillId="0" borderId="7" xfId="0" applyNumberFormat="1" applyFont="1" applyBorder="1" applyAlignment="1">
      <alignment vertical="center"/>
    </xf>
    <xf numFmtId="0" fontId="19" fillId="5" borderId="7" xfId="0" applyFont="1" applyFill="1" applyBorder="1" applyAlignment="1">
      <alignment horizontal="left" vertical="center"/>
    </xf>
    <xf numFmtId="0" fontId="16" fillId="0" borderId="0" xfId="0" applyFont="1" applyAlignment="1">
      <alignment horizontal="right" wrapText="1"/>
    </xf>
    <xf numFmtId="15" fontId="16" fillId="0" borderId="0" xfId="0" applyNumberFormat="1" applyFont="1" applyAlignment="1">
      <alignment horizontal="left" vertical="center" wrapText="1"/>
    </xf>
    <xf numFmtId="15" fontId="2" fillId="0" borderId="5" xfId="0" applyNumberFormat="1" applyFont="1" applyBorder="1" applyAlignment="1">
      <alignment horizontal="center"/>
    </xf>
    <xf numFmtId="0" fontId="15" fillId="3" borderId="9" xfId="0" applyFont="1" applyFill="1" applyBorder="1" applyAlignment="1">
      <alignment horizontal="center" vertical="center" wrapText="1"/>
    </xf>
    <xf numFmtId="164" fontId="15" fillId="3" borderId="9" xfId="6" applyNumberFormat="1" applyFont="1" applyFill="1" applyBorder="1" applyAlignment="1">
      <alignment horizontal="center" vertical="center" wrapText="1"/>
    </xf>
    <xf numFmtId="17" fontId="15" fillId="3" borderId="9" xfId="6" applyNumberFormat="1" applyFont="1" applyFill="1" applyBorder="1" applyAlignment="1">
      <alignment horizontal="center" vertical="center" wrapText="1"/>
    </xf>
    <xf numFmtId="0" fontId="15" fillId="3" borderId="9" xfId="0" applyFont="1" applyFill="1" applyBorder="1" applyAlignment="1">
      <alignment horizontal="left" vertical="center" wrapText="1"/>
    </xf>
    <xf numFmtId="17" fontId="3" fillId="0" borderId="5" xfId="0" applyNumberFormat="1" applyFont="1" applyBorder="1" applyAlignment="1">
      <alignment horizontal="left" wrapText="1"/>
    </xf>
    <xf numFmtId="0" fontId="3" fillId="0" borderId="5" xfId="0" applyFont="1" applyBorder="1" applyAlignment="1">
      <alignment horizontal="left"/>
    </xf>
    <xf numFmtId="0" fontId="7" fillId="0" borderId="5" xfId="0" applyFont="1" applyBorder="1" applyAlignment="1">
      <alignment wrapText="1"/>
    </xf>
    <xf numFmtId="0" fontId="7" fillId="0" borderId="10" xfId="0" applyFont="1" applyBorder="1" applyAlignment="1">
      <alignment wrapText="1"/>
    </xf>
    <xf numFmtId="0" fontId="2" fillId="6" borderId="7" xfId="0" applyFont="1" applyFill="1" applyBorder="1"/>
    <xf numFmtId="9" fontId="2" fillId="0" borderId="7" xfId="5" applyFont="1" applyFill="1" applyBorder="1"/>
    <xf numFmtId="164" fontId="2" fillId="0" borderId="7" xfId="6" applyNumberFormat="1" applyFont="1" applyFill="1" applyBorder="1" applyAlignment="1"/>
    <xf numFmtId="9" fontId="18" fillId="0" borderId="7" xfId="5" applyFont="1" applyBorder="1" applyAlignment="1"/>
    <xf numFmtId="0" fontId="2" fillId="7" borderId="7" xfId="0" applyFont="1" applyFill="1" applyBorder="1"/>
    <xf numFmtId="0" fontId="2" fillId="8" borderId="7" xfId="0" applyFont="1" applyFill="1" applyBorder="1"/>
    <xf numFmtId="0" fontId="2" fillId="0" borderId="5" xfId="0" applyFont="1" applyBorder="1"/>
    <xf numFmtId="0" fontId="3" fillId="0" borderId="5" xfId="0" applyFont="1" applyBorder="1"/>
    <xf numFmtId="0" fontId="7" fillId="0" borderId="5" xfId="0" applyFont="1" applyBorder="1"/>
    <xf numFmtId="9" fontId="2" fillId="0" borderId="5" xfId="0" applyNumberFormat="1" applyFont="1" applyBorder="1" applyAlignment="1">
      <alignment horizontal="center"/>
    </xf>
    <xf numFmtId="9" fontId="3" fillId="0" borderId="5" xfId="5" applyFont="1" applyBorder="1" applyAlignment="1" applyProtection="1">
      <alignment horizontal="center"/>
    </xf>
    <xf numFmtId="9" fontId="3" fillId="0" borderId="5" xfId="0" applyNumberFormat="1" applyFont="1" applyBorder="1" applyAlignment="1">
      <alignment horizontal="center"/>
    </xf>
    <xf numFmtId="0" fontId="2" fillId="0" borderId="10" xfId="0" applyFont="1" applyBorder="1"/>
    <xf numFmtId="0" fontId="3" fillId="0" borderId="10" xfId="0" applyFont="1" applyBorder="1"/>
    <xf numFmtId="0" fontId="3" fillId="0" borderId="11" xfId="0" applyFont="1" applyBorder="1"/>
    <xf numFmtId="15" fontId="3" fillId="0" borderId="5" xfId="0" applyNumberFormat="1" applyFont="1" applyBorder="1" applyAlignment="1">
      <alignment horizontal="center"/>
    </xf>
    <xf numFmtId="9" fontId="3" fillId="0" borderId="5" xfId="5" applyFont="1" applyFill="1" applyBorder="1" applyAlignment="1" applyProtection="1">
      <alignment horizontal="center"/>
    </xf>
    <xf numFmtId="0" fontId="7" fillId="0" borderId="5" xfId="0" applyFont="1" applyBorder="1" applyAlignment="1">
      <alignment horizontal="center"/>
    </xf>
    <xf numFmtId="0" fontId="7" fillId="0" borderId="5" xfId="0" applyFont="1" applyBorder="1" applyAlignment="1">
      <alignment horizontal="left"/>
    </xf>
    <xf numFmtId="164" fontId="7" fillId="0" borderId="5" xfId="6" applyNumberFormat="1" applyFont="1" applyBorder="1" applyAlignment="1"/>
    <xf numFmtId="1" fontId="2" fillId="0" borderId="5" xfId="0" applyNumberFormat="1" applyFont="1" applyBorder="1"/>
    <xf numFmtId="0" fontId="7" fillId="0" borderId="11" xfId="0" applyFont="1" applyBorder="1"/>
    <xf numFmtId="0" fontId="2" fillId="0" borderId="11" xfId="0" applyFont="1" applyBorder="1"/>
    <xf numFmtId="0" fontId="3" fillId="0" borderId="5" xfId="0" applyFont="1" applyBorder="1" applyAlignment="1">
      <alignment horizontal="left" wrapText="1"/>
    </xf>
    <xf numFmtId="0" fontId="2" fillId="0" borderId="12" xfId="0" applyFont="1" applyBorder="1"/>
    <xf numFmtId="0" fontId="3" fillId="0" borderId="12" xfId="0" applyFont="1" applyBorder="1"/>
    <xf numFmtId="0" fontId="2" fillId="0" borderId="13" xfId="0" applyFont="1" applyBorder="1"/>
    <xf numFmtId="17" fontId="3" fillId="0" borderId="10" xfId="0" applyNumberFormat="1" applyFont="1" applyBorder="1" applyAlignment="1">
      <alignment horizontal="left" wrapText="1"/>
    </xf>
    <xf numFmtId="17" fontId="7" fillId="0" borderId="12" xfId="0" applyNumberFormat="1" applyFont="1" applyBorder="1" applyAlignment="1">
      <alignment horizontal="left" wrapText="1"/>
    </xf>
    <xf numFmtId="17" fontId="3" fillId="0" borderId="11" xfId="0" applyNumberFormat="1" applyFont="1" applyBorder="1" applyAlignment="1">
      <alignment horizontal="left" wrapText="1"/>
    </xf>
    <xf numFmtId="0" fontId="3" fillId="0" borderId="10" xfId="0" applyFont="1" applyBorder="1" applyAlignment="1">
      <alignment horizontal="left"/>
    </xf>
    <xf numFmtId="0" fontId="3" fillId="0" borderId="11" xfId="0" applyFont="1" applyBorder="1" applyAlignment="1">
      <alignment horizontal="left"/>
    </xf>
    <xf numFmtId="15" fontId="2" fillId="0" borderId="10" xfId="0" applyNumberFormat="1" applyFont="1" applyBorder="1"/>
    <xf numFmtId="0" fontId="2" fillId="0" borderId="11" xfId="0" applyFont="1" applyBorder="1" applyAlignment="1">
      <alignment wrapText="1"/>
    </xf>
    <xf numFmtId="15" fontId="2" fillId="0" borderId="11" xfId="0" applyNumberFormat="1" applyFont="1" applyBorder="1"/>
    <xf numFmtId="0" fontId="7" fillId="0" borderId="13" xfId="0" applyFont="1" applyBorder="1"/>
    <xf numFmtId="0" fontId="2" fillId="0" borderId="5" xfId="0" applyFont="1" applyBorder="1" applyAlignment="1">
      <alignment horizontal="left"/>
    </xf>
    <xf numFmtId="0" fontId="20" fillId="0" borderId="5" xfId="0" applyFont="1" applyBorder="1"/>
    <xf numFmtId="17" fontId="3" fillId="0" borderId="5" xfId="0" applyNumberFormat="1" applyFont="1" applyBorder="1"/>
    <xf numFmtId="17" fontId="20" fillId="0" borderId="5" xfId="0" applyNumberFormat="1" applyFont="1" applyBorder="1"/>
    <xf numFmtId="17" fontId="3" fillId="0" borderId="11" xfId="0" applyNumberFormat="1" applyFont="1" applyBorder="1"/>
    <xf numFmtId="0" fontId="16" fillId="0" borderId="8" xfId="0" applyFont="1" applyBorder="1" applyAlignment="1">
      <alignment horizontal="center" vertical="top"/>
    </xf>
    <xf numFmtId="0" fontId="19" fillId="3" borderId="7"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 xfId="0" applyFont="1" applyFill="1" applyBorder="1" applyAlignment="1">
      <alignment horizontal="left" vertical="center"/>
    </xf>
    <xf numFmtId="164" fontId="19" fillId="3" borderId="7" xfId="6" applyNumberFormat="1" applyFont="1" applyFill="1" applyBorder="1" applyAlignment="1">
      <alignment horizontal="center" vertical="center"/>
    </xf>
  </cellXfs>
  <cellStyles count="7">
    <cellStyle name="cellstyle" xfId="3" xr:uid="{E8908BC4-50C1-4235-8EEF-81078EC61ED6}"/>
    <cellStyle name="Comma" xfId="6" builtinId="3"/>
    <cellStyle name="Comma 4" xfId="1" xr:uid="{378EF505-5028-4CDC-B098-B7B44CD8C872}"/>
    <cellStyle name="Normal" xfId="0" builtinId="0"/>
    <cellStyle name="Normal 4" xfId="4" xr:uid="{674255CB-E82E-40D5-9958-907655FFB33C}"/>
    <cellStyle name="Normal 6" xfId="2" xr:uid="{1D6428DF-3CAC-40F5-9531-F7E27770557D}"/>
    <cellStyle name="Percent" xfId="5" builtinId="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333375</xdr:rowOff>
    </xdr:from>
    <xdr:to>
      <xdr:col>1</xdr:col>
      <xdr:colOff>821690</xdr:colOff>
      <xdr:row>1</xdr:row>
      <xdr:rowOff>476696</xdr:rowOff>
    </xdr:to>
    <xdr:pic>
      <xdr:nvPicPr>
        <xdr:cNvPr id="3" name="Picture 2">
          <a:extLst>
            <a:ext uri="{FF2B5EF4-FFF2-40B4-BE49-F238E27FC236}">
              <a16:creationId xmlns:a16="http://schemas.microsoft.com/office/drawing/2014/main" id="{764B958E-B261-14D7-B456-E1BB673DDB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0699" cy="7840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784025</xdr:colOff>
      <xdr:row>1</xdr:row>
      <xdr:rowOff>472440</xdr:rowOff>
    </xdr:to>
    <xdr:pic>
      <xdr:nvPicPr>
        <xdr:cNvPr id="4" name="Picture 3">
          <a:extLst>
            <a:ext uri="{FF2B5EF4-FFF2-40B4-BE49-F238E27FC236}">
              <a16:creationId xmlns:a16="http://schemas.microsoft.com/office/drawing/2014/main" id="{1B507BF6-DA7C-1644-CA51-FF8A2F2BD4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96334"/>
          <a:ext cx="1839394" cy="827616"/>
        </a:xfrm>
        <a:prstGeom prst="rect">
          <a:avLst/>
        </a:prstGeom>
      </xdr:spPr>
    </xdr:pic>
    <xdr:clientData/>
  </xdr:twoCellAnchor>
  <xdr:twoCellAnchor editAs="oneCell">
    <xdr:from>
      <xdr:col>0</xdr:col>
      <xdr:colOff>19050</xdr:colOff>
      <xdr:row>0</xdr:row>
      <xdr:rowOff>333375</xdr:rowOff>
    </xdr:from>
    <xdr:to>
      <xdr:col>1</xdr:col>
      <xdr:colOff>778509</xdr:colOff>
      <xdr:row>1</xdr:row>
      <xdr:rowOff>478601</xdr:rowOff>
    </xdr:to>
    <xdr:pic>
      <xdr:nvPicPr>
        <xdr:cNvPr id="3" name="Picture 2">
          <a:extLst>
            <a:ext uri="{FF2B5EF4-FFF2-40B4-BE49-F238E27FC236}">
              <a16:creationId xmlns:a16="http://schemas.microsoft.com/office/drawing/2014/main" id="{F854B859-C935-4F34-9F5A-2A5EFA19BB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38324" cy="787211"/>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2" name="Picture 1">
          <a:extLst>
            <a:ext uri="{FF2B5EF4-FFF2-40B4-BE49-F238E27FC236}">
              <a16:creationId xmlns:a16="http://schemas.microsoft.com/office/drawing/2014/main" id="{36CBE51A-A397-42F1-A730-DB549D1DAA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5" name="Picture 4">
          <a:extLst>
            <a:ext uri="{FF2B5EF4-FFF2-40B4-BE49-F238E27FC236}">
              <a16:creationId xmlns:a16="http://schemas.microsoft.com/office/drawing/2014/main" id="{13E251A5-7F36-487E-A889-0C6F3DC6AB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587810</xdr:colOff>
      <xdr:row>0</xdr:row>
      <xdr:rowOff>1123950</xdr:rowOff>
    </xdr:to>
    <xdr:pic>
      <xdr:nvPicPr>
        <xdr:cNvPr id="5" name="Picture 4">
          <a:extLst>
            <a:ext uri="{FF2B5EF4-FFF2-40B4-BE49-F238E27FC236}">
              <a16:creationId xmlns:a16="http://schemas.microsoft.com/office/drawing/2014/main" id="{90998B9D-1E5F-441A-AEB1-A76A024144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96334"/>
          <a:ext cx="1839394" cy="827616"/>
        </a:xfrm>
        <a:prstGeom prst="rect">
          <a:avLst/>
        </a:prstGeom>
      </xdr:spPr>
    </xdr:pic>
    <xdr:clientData/>
  </xdr:twoCellAnchor>
  <xdr:twoCellAnchor editAs="oneCell">
    <xdr:from>
      <xdr:col>0</xdr:col>
      <xdr:colOff>19050</xdr:colOff>
      <xdr:row>0</xdr:row>
      <xdr:rowOff>333375</xdr:rowOff>
    </xdr:from>
    <xdr:to>
      <xdr:col>1</xdr:col>
      <xdr:colOff>553719</xdr:colOff>
      <xdr:row>0</xdr:row>
      <xdr:rowOff>1120586</xdr:rowOff>
    </xdr:to>
    <xdr:pic>
      <xdr:nvPicPr>
        <xdr:cNvPr id="6" name="Picture 5">
          <a:extLst>
            <a:ext uri="{FF2B5EF4-FFF2-40B4-BE49-F238E27FC236}">
              <a16:creationId xmlns:a16="http://schemas.microsoft.com/office/drawing/2014/main" id="{BE6DF155-2D1A-44FB-96E9-FBE38E379A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03399" cy="787211"/>
        </a:xfrm>
        <a:prstGeom prst="rect">
          <a:avLst/>
        </a:prstGeom>
      </xdr:spPr>
    </xdr:pic>
    <xdr:clientData/>
  </xdr:twoCellAnchor>
  <xdr:twoCellAnchor editAs="oneCell">
    <xdr:from>
      <xdr:col>0</xdr:col>
      <xdr:colOff>19050</xdr:colOff>
      <xdr:row>0</xdr:row>
      <xdr:rowOff>333375</xdr:rowOff>
    </xdr:from>
    <xdr:to>
      <xdr:col>1</xdr:col>
      <xdr:colOff>553084</xdr:colOff>
      <xdr:row>0</xdr:row>
      <xdr:rowOff>1120586</xdr:rowOff>
    </xdr:to>
    <xdr:pic>
      <xdr:nvPicPr>
        <xdr:cNvPr id="7" name="Picture 6">
          <a:extLst>
            <a:ext uri="{FF2B5EF4-FFF2-40B4-BE49-F238E27FC236}">
              <a16:creationId xmlns:a16="http://schemas.microsoft.com/office/drawing/2014/main" id="{31D7A481-BCA0-42CF-8878-B469AA940C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553084</xdr:colOff>
      <xdr:row>0</xdr:row>
      <xdr:rowOff>1120586</xdr:rowOff>
    </xdr:to>
    <xdr:pic>
      <xdr:nvPicPr>
        <xdr:cNvPr id="2" name="Picture 1">
          <a:extLst>
            <a:ext uri="{FF2B5EF4-FFF2-40B4-BE49-F238E27FC236}">
              <a16:creationId xmlns:a16="http://schemas.microsoft.com/office/drawing/2014/main" id="{58A8FAFE-69B1-4714-8D6F-AA3A18FED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57151</xdr:colOff>
      <xdr:row>0</xdr:row>
      <xdr:rowOff>266701</xdr:rowOff>
    </xdr:from>
    <xdr:to>
      <xdr:col>1</xdr:col>
      <xdr:colOff>481415</xdr:colOff>
      <xdr:row>0</xdr:row>
      <xdr:rowOff>1114425</xdr:rowOff>
    </xdr:to>
    <xdr:pic>
      <xdr:nvPicPr>
        <xdr:cNvPr id="4" name="Picture 3">
          <a:extLst>
            <a:ext uri="{FF2B5EF4-FFF2-40B4-BE49-F238E27FC236}">
              <a16:creationId xmlns:a16="http://schemas.microsoft.com/office/drawing/2014/main" id="{DD87F442-81CF-85E5-49D6-FB6117FA7A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1" y="266701"/>
          <a:ext cx="1729189" cy="847724"/>
        </a:xfrm>
        <a:prstGeom prst="rect">
          <a:avLst/>
        </a:prstGeom>
      </xdr:spPr>
    </xdr:pic>
    <xdr:clientData/>
  </xdr:twoCellAnchor>
  <xdr:twoCellAnchor editAs="oneCell">
    <xdr:from>
      <xdr:col>0</xdr:col>
      <xdr:colOff>19050</xdr:colOff>
      <xdr:row>0</xdr:row>
      <xdr:rowOff>333375</xdr:rowOff>
    </xdr:from>
    <xdr:to>
      <xdr:col>1</xdr:col>
      <xdr:colOff>492124</xdr:colOff>
      <xdr:row>0</xdr:row>
      <xdr:rowOff>1120586</xdr:rowOff>
    </xdr:to>
    <xdr:pic>
      <xdr:nvPicPr>
        <xdr:cNvPr id="2" name="Picture 1">
          <a:extLst>
            <a:ext uri="{FF2B5EF4-FFF2-40B4-BE49-F238E27FC236}">
              <a16:creationId xmlns:a16="http://schemas.microsoft.com/office/drawing/2014/main" id="{E8057BFA-A468-40F4-9F7B-6D284E0D48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38324" cy="787211"/>
        </a:xfrm>
        <a:prstGeom prst="rect">
          <a:avLst/>
        </a:prstGeom>
      </xdr:spPr>
    </xdr:pic>
    <xdr:clientData/>
  </xdr:twoCellAnchor>
  <xdr:twoCellAnchor editAs="oneCell">
    <xdr:from>
      <xdr:col>0</xdr:col>
      <xdr:colOff>19050</xdr:colOff>
      <xdr:row>0</xdr:row>
      <xdr:rowOff>333375</xdr:rowOff>
    </xdr:from>
    <xdr:to>
      <xdr:col>1</xdr:col>
      <xdr:colOff>511174</xdr:colOff>
      <xdr:row>0</xdr:row>
      <xdr:rowOff>1120586</xdr:rowOff>
    </xdr:to>
    <xdr:pic>
      <xdr:nvPicPr>
        <xdr:cNvPr id="3" name="Picture 2">
          <a:extLst>
            <a:ext uri="{FF2B5EF4-FFF2-40B4-BE49-F238E27FC236}">
              <a16:creationId xmlns:a16="http://schemas.microsoft.com/office/drawing/2014/main" id="{CF107045-A973-403A-B67A-FA6010DBD1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511174</xdr:colOff>
      <xdr:row>0</xdr:row>
      <xdr:rowOff>1120586</xdr:rowOff>
    </xdr:to>
    <xdr:pic>
      <xdr:nvPicPr>
        <xdr:cNvPr id="5" name="Picture 4">
          <a:extLst>
            <a:ext uri="{FF2B5EF4-FFF2-40B4-BE49-F238E27FC236}">
              <a16:creationId xmlns:a16="http://schemas.microsoft.com/office/drawing/2014/main" id="{BC9507F1-5377-40AF-B60B-63E0BBA208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249555</xdr:rowOff>
    </xdr:from>
    <xdr:to>
      <xdr:col>1</xdr:col>
      <xdr:colOff>144989</xdr:colOff>
      <xdr:row>0</xdr:row>
      <xdr:rowOff>1116330</xdr:rowOff>
    </xdr:to>
    <xdr:pic>
      <xdr:nvPicPr>
        <xdr:cNvPr id="4" name="Picture 3">
          <a:extLst>
            <a:ext uri="{FF2B5EF4-FFF2-40B4-BE49-F238E27FC236}">
              <a16:creationId xmlns:a16="http://schemas.microsoft.com/office/drawing/2014/main" id="{998E52D8-3388-7C35-FAFF-2CC237CD72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49555"/>
          <a:ext cx="1806149" cy="866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304800</xdr:rowOff>
    </xdr:from>
    <xdr:to>
      <xdr:col>1</xdr:col>
      <xdr:colOff>475455</xdr:colOff>
      <xdr:row>2</xdr:row>
      <xdr:rowOff>3780</xdr:rowOff>
    </xdr:to>
    <xdr:pic>
      <xdr:nvPicPr>
        <xdr:cNvPr id="6" name="Picture 5">
          <a:extLst>
            <a:ext uri="{FF2B5EF4-FFF2-40B4-BE49-F238E27FC236}">
              <a16:creationId xmlns:a16="http://schemas.microsoft.com/office/drawing/2014/main" id="{28FC3A6D-4AA9-4A39-9F5A-C470828274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04800"/>
          <a:ext cx="1818480" cy="8000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hume\Downloads\supplier-pipeline-analysis-2026-1-21%20(2).xlsx" TargetMode="External"/><Relationship Id="rId1" Type="http://schemas.openxmlformats.org/officeDocument/2006/relationships/externalLinkPath" Target="/Users/phume/Downloads/supplier-pipeline-analysis-2026-1-21%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phume\OneDrive\Documents\NDoH\IMAT\Reporting%20compliance\December%202025\Reporting%20compliance_PAT%20report_10%20Dec%202025.xlsx" TargetMode="External"/><Relationship Id="rId1" Type="http://schemas.openxmlformats.org/officeDocument/2006/relationships/externalLinkPath" Target="/Users/phume/OneDrive/Documents/NDoH/IMAT/Reporting%20compliance/December%202025/Reporting%20compliance_PAT%20report_10%20Dec%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
          <cell r="J1" t="str">
            <v>Supplier Name</v>
          </cell>
          <cell r="K1" t="str">
            <v>Supplier Code</v>
          </cell>
        </row>
        <row r="2">
          <cell r="J2" t="str">
            <v>Pharmaco Distribution (Pty) Ltd</v>
          </cell>
          <cell r="K2" t="str">
            <v>VBVW1</v>
          </cell>
        </row>
        <row r="3">
          <cell r="J3" t="str">
            <v>Pharmaco Distribution (Pty) Ltd</v>
          </cell>
          <cell r="K3" t="str">
            <v>VBVW1</v>
          </cell>
        </row>
        <row r="4">
          <cell r="J4" t="str">
            <v>Pharmaco Distribution (Pty) Ltd</v>
          </cell>
          <cell r="K4" t="str">
            <v>VBVW1</v>
          </cell>
        </row>
        <row r="5">
          <cell r="J5" t="str">
            <v>Pharmaco Distribution (Pty) Ltd</v>
          </cell>
          <cell r="K5" t="str">
            <v>VBVW1</v>
          </cell>
        </row>
        <row r="6">
          <cell r="J6" t="str">
            <v>Pharmaco Distribution (Pty) Ltd</v>
          </cell>
          <cell r="K6" t="str">
            <v>VBVW1</v>
          </cell>
        </row>
        <row r="7">
          <cell r="J7" t="str">
            <v>Pharmaco Distribution (Pty) Ltd</v>
          </cell>
          <cell r="K7" t="str">
            <v>VBVW1</v>
          </cell>
        </row>
        <row r="8">
          <cell r="J8" t="str">
            <v>Pharmaco Distribution (Pty) Ltd</v>
          </cell>
          <cell r="K8" t="str">
            <v>VBVW1</v>
          </cell>
        </row>
        <row r="9">
          <cell r="J9" t="str">
            <v>Pharmaco Distribution (Pty) Ltd</v>
          </cell>
          <cell r="K9" t="str">
            <v>VBVW1</v>
          </cell>
        </row>
        <row r="10">
          <cell r="J10" t="str">
            <v>Pharmaco Distribution (Pty) Ltd</v>
          </cell>
          <cell r="K10" t="str">
            <v>VBVW1</v>
          </cell>
        </row>
        <row r="11">
          <cell r="J11" t="str">
            <v>Pharmaco Distribution (Pty) Ltd</v>
          </cell>
          <cell r="K11" t="str">
            <v>VBVW1</v>
          </cell>
        </row>
        <row r="12">
          <cell r="J12" t="str">
            <v>Pharmaco Distribution (Pty) Ltd</v>
          </cell>
          <cell r="K12" t="str">
            <v>VBVW1</v>
          </cell>
        </row>
        <row r="13">
          <cell r="J13" t="str">
            <v>Pharmaco Distribution (Pty) Ltd</v>
          </cell>
          <cell r="K13" t="str">
            <v>VBVW1</v>
          </cell>
        </row>
        <row r="14">
          <cell r="J14" t="str">
            <v>Ferring (Pty) Ltd</v>
          </cell>
          <cell r="K14" t="str">
            <v>VXY92</v>
          </cell>
        </row>
        <row r="15">
          <cell r="J15" t="str">
            <v>Ferring (Pty) Ltd</v>
          </cell>
          <cell r="K15" t="str">
            <v>VXY92</v>
          </cell>
        </row>
        <row r="16">
          <cell r="J16" t="str">
            <v>Ferring (Pty) Ltd</v>
          </cell>
          <cell r="K16" t="str">
            <v>VXY92</v>
          </cell>
        </row>
        <row r="17">
          <cell r="J17" t="str">
            <v>Ferring (Pty) Ltd</v>
          </cell>
          <cell r="K17" t="str">
            <v>VXY92</v>
          </cell>
        </row>
        <row r="18">
          <cell r="J18" t="str">
            <v>Ferring (Pty) Ltd</v>
          </cell>
          <cell r="K18" t="str">
            <v>VXY92</v>
          </cell>
        </row>
        <row r="19">
          <cell r="J19" t="str">
            <v>BAYER</v>
          </cell>
          <cell r="K19" t="str">
            <v>V6390</v>
          </cell>
        </row>
        <row r="20">
          <cell r="J20" t="str">
            <v>BAYER</v>
          </cell>
          <cell r="K20" t="str">
            <v>V6390</v>
          </cell>
        </row>
        <row r="21">
          <cell r="J21" t="str">
            <v>BAYER</v>
          </cell>
          <cell r="K21" t="str">
            <v>V6390</v>
          </cell>
        </row>
        <row r="22">
          <cell r="J22" t="str">
            <v>BAYER</v>
          </cell>
          <cell r="K22" t="str">
            <v>V6390</v>
          </cell>
        </row>
        <row r="23">
          <cell r="J23" t="str">
            <v>BAYER</v>
          </cell>
          <cell r="K23" t="str">
            <v>V6390</v>
          </cell>
        </row>
        <row r="24">
          <cell r="J24" t="str">
            <v>BAYER</v>
          </cell>
          <cell r="K24" t="str">
            <v>V6390</v>
          </cell>
        </row>
        <row r="25">
          <cell r="J25" t="str">
            <v>BAYER</v>
          </cell>
          <cell r="K25" t="str">
            <v>V6390</v>
          </cell>
        </row>
        <row r="26">
          <cell r="J26" t="str">
            <v>BAYER</v>
          </cell>
          <cell r="K26" t="str">
            <v>V6390</v>
          </cell>
        </row>
        <row r="27">
          <cell r="J27" t="str">
            <v>BAYER</v>
          </cell>
          <cell r="K27" t="str">
            <v>V6390</v>
          </cell>
        </row>
        <row r="28">
          <cell r="J28" t="str">
            <v>BAYER</v>
          </cell>
          <cell r="K28" t="str">
            <v>V6390</v>
          </cell>
        </row>
        <row r="29">
          <cell r="J29" t="str">
            <v>BAYER</v>
          </cell>
          <cell r="K29" t="str">
            <v>V6390</v>
          </cell>
        </row>
        <row r="30">
          <cell r="J30" t="str">
            <v>BAYER</v>
          </cell>
          <cell r="K30" t="str">
            <v>V6390</v>
          </cell>
        </row>
        <row r="31">
          <cell r="J31" t="str">
            <v>BAYER</v>
          </cell>
          <cell r="K31" t="str">
            <v>V6390</v>
          </cell>
        </row>
        <row r="32">
          <cell r="J32" t="str">
            <v>BAYER</v>
          </cell>
          <cell r="K32" t="str">
            <v>V6390</v>
          </cell>
        </row>
        <row r="33">
          <cell r="J33" t="str">
            <v>BAYER</v>
          </cell>
          <cell r="K33" t="str">
            <v>V6390</v>
          </cell>
        </row>
        <row r="34">
          <cell r="J34" t="str">
            <v>BAYER</v>
          </cell>
          <cell r="K34" t="str">
            <v>V6390</v>
          </cell>
        </row>
        <row r="35">
          <cell r="J35" t="str">
            <v>BAYER</v>
          </cell>
          <cell r="K35" t="str">
            <v>V6390</v>
          </cell>
        </row>
        <row r="36">
          <cell r="J36" t="str">
            <v>BAYER</v>
          </cell>
          <cell r="K36" t="str">
            <v>V6390</v>
          </cell>
        </row>
        <row r="37">
          <cell r="J37" t="str">
            <v>Aurobindo Pharma (Pty) Ltd</v>
          </cell>
          <cell r="K37" t="str">
            <v>V1MV2</v>
          </cell>
        </row>
        <row r="38">
          <cell r="J38" t="str">
            <v>Aurobindo Pharma (Pty) Ltd</v>
          </cell>
          <cell r="K38" t="str">
            <v>V1MV2</v>
          </cell>
        </row>
        <row r="39">
          <cell r="J39" t="str">
            <v>Aurobindo Pharma (Pty) Ltd</v>
          </cell>
          <cell r="K39" t="str">
            <v>V1MV2</v>
          </cell>
        </row>
        <row r="40">
          <cell r="J40" t="str">
            <v>Aurobindo Pharma (Pty) Ltd</v>
          </cell>
          <cell r="K40" t="str">
            <v>V1MV2</v>
          </cell>
        </row>
        <row r="41">
          <cell r="J41" t="str">
            <v>Aurobindo Pharma (Pty) Ltd</v>
          </cell>
          <cell r="K41" t="str">
            <v>V1MV2</v>
          </cell>
        </row>
        <row r="42">
          <cell r="J42" t="str">
            <v>ACS Pharma Access Health Solutions (Pty) Ltd</v>
          </cell>
          <cell r="K42" t="str">
            <v>VSXG7</v>
          </cell>
        </row>
        <row r="43">
          <cell r="J43" t="str">
            <v>ACS Pharma Access Health Solutions (Pty) Ltd</v>
          </cell>
          <cell r="K43" t="str">
            <v>VSXG7</v>
          </cell>
        </row>
        <row r="44">
          <cell r="J44" t="str">
            <v>ACS Pharma Access Health Solutions (Pty) Ltd</v>
          </cell>
          <cell r="K44" t="str">
            <v>VSXG7</v>
          </cell>
        </row>
        <row r="45">
          <cell r="J45" t="str">
            <v>FRESENIUS KABI SA (PTY) LTD</v>
          </cell>
          <cell r="K45" t="str">
            <v>VAJL3</v>
          </cell>
        </row>
        <row r="46">
          <cell r="J46" t="str">
            <v>FRESENIUS KABI SA (PTY) LTD</v>
          </cell>
          <cell r="K46" t="str">
            <v>VAJL3</v>
          </cell>
        </row>
        <row r="47">
          <cell r="J47" t="str">
            <v>FRESENIUS KABI SA (PTY) LTD</v>
          </cell>
          <cell r="K47" t="str">
            <v>VAJL3</v>
          </cell>
        </row>
        <row r="48">
          <cell r="J48" t="str">
            <v>FRESENIUS KABI SA (PTY) LTD</v>
          </cell>
          <cell r="K48" t="str">
            <v>VAJL3</v>
          </cell>
        </row>
        <row r="49">
          <cell r="J49" t="str">
            <v>FRESENIUS KABI SA (PTY) LTD</v>
          </cell>
          <cell r="K49" t="str">
            <v>VAJL3</v>
          </cell>
        </row>
        <row r="50">
          <cell r="J50" t="str">
            <v>FRESENIUS KABI SA (PTY) LTD</v>
          </cell>
          <cell r="K50" t="str">
            <v>VAJL3</v>
          </cell>
        </row>
        <row r="51">
          <cell r="J51" t="str">
            <v>FRESENIUS KABI SA (PTY) LTD</v>
          </cell>
          <cell r="K51" t="str">
            <v>VAJL3</v>
          </cell>
        </row>
        <row r="52">
          <cell r="J52" t="str">
            <v>FRESENIUS KABI SA (PTY) LTD</v>
          </cell>
          <cell r="K52" t="str">
            <v>VAJL3</v>
          </cell>
        </row>
        <row r="53">
          <cell r="J53" t="str">
            <v>FRESENIUS KABI SA (PTY) LTD</v>
          </cell>
          <cell r="K53" t="str">
            <v>VAJL3</v>
          </cell>
        </row>
        <row r="54">
          <cell r="J54" t="str">
            <v>FRESENIUS KABI SA (PTY) LTD</v>
          </cell>
          <cell r="K54" t="str">
            <v>VAJL3</v>
          </cell>
        </row>
        <row r="55">
          <cell r="J55" t="str">
            <v>FRESENIUS KABI SA (PTY) LTD</v>
          </cell>
          <cell r="K55" t="str">
            <v>VAJL3</v>
          </cell>
        </row>
        <row r="56">
          <cell r="J56" t="str">
            <v>FRESENIUS KABI SA (PTY) LTD</v>
          </cell>
          <cell r="K56" t="str">
            <v>VAJL3</v>
          </cell>
        </row>
        <row r="57">
          <cell r="J57" t="str">
            <v>FRESENIUS KABI SA (PTY) LTD</v>
          </cell>
          <cell r="K57" t="str">
            <v>VAJL3</v>
          </cell>
        </row>
        <row r="58">
          <cell r="J58" t="str">
            <v>FRESENIUS KABI SA (PTY) LTD</v>
          </cell>
          <cell r="K58" t="str">
            <v>VAJL3</v>
          </cell>
        </row>
        <row r="59">
          <cell r="J59" t="str">
            <v>FRESENIUS KABI SA (PTY) LTD</v>
          </cell>
          <cell r="K59" t="str">
            <v>VAJL3</v>
          </cell>
        </row>
        <row r="60">
          <cell r="J60" t="str">
            <v>FRESENIUS KABI SA (PTY) LTD</v>
          </cell>
          <cell r="K60" t="str">
            <v>VAJL3</v>
          </cell>
        </row>
        <row r="61">
          <cell r="J61" t="str">
            <v>FRESENIUS KABI SA (PTY) LTD</v>
          </cell>
          <cell r="K61" t="str">
            <v>VAJL3</v>
          </cell>
        </row>
        <row r="62">
          <cell r="J62" t="str">
            <v>FRESENIUS KABI SA (PTY) LTD</v>
          </cell>
          <cell r="K62" t="str">
            <v>VAJL3</v>
          </cell>
        </row>
        <row r="63">
          <cell r="J63" t="str">
            <v>FRESENIUS KABI SA (PTY) LTD</v>
          </cell>
          <cell r="K63" t="str">
            <v>VAJL3</v>
          </cell>
        </row>
        <row r="64">
          <cell r="J64" t="str">
            <v>FRESENIUS KABI SA (PTY) LTD</v>
          </cell>
          <cell r="K64" t="str">
            <v>VAJL3</v>
          </cell>
        </row>
        <row r="65">
          <cell r="J65" t="str">
            <v>FRESENIUS KABI SA (PTY) LTD</v>
          </cell>
          <cell r="K65" t="str">
            <v>VAJL3</v>
          </cell>
        </row>
        <row r="66">
          <cell r="J66" t="str">
            <v>FRESENIUS KABI SA (PTY) LTD</v>
          </cell>
          <cell r="K66" t="str">
            <v>VAJL3</v>
          </cell>
        </row>
        <row r="67">
          <cell r="J67" t="str">
            <v>FRESENIUS KABI SA (PTY) LTD</v>
          </cell>
          <cell r="K67" t="str">
            <v>VAJL3</v>
          </cell>
        </row>
        <row r="68">
          <cell r="J68" t="str">
            <v>FRESENIUS KABI SA (PTY) LTD</v>
          </cell>
          <cell r="K68" t="str">
            <v>VAJL3</v>
          </cell>
        </row>
        <row r="69">
          <cell r="J69" t="str">
            <v>FRESENIUS KABI SA (PTY) LTD</v>
          </cell>
          <cell r="K69" t="str">
            <v>VAJL3</v>
          </cell>
        </row>
        <row r="70">
          <cell r="J70" t="str">
            <v>FRESENIUS KABI SA (PTY) LTD</v>
          </cell>
          <cell r="K70" t="str">
            <v>VAJL3</v>
          </cell>
        </row>
        <row r="71">
          <cell r="J71" t="str">
            <v>FRESENIUS KABI SA (PTY) LTD</v>
          </cell>
          <cell r="K71" t="str">
            <v>VAJL3</v>
          </cell>
        </row>
        <row r="72">
          <cell r="J72" t="str">
            <v>FRESENIUS KABI SA (PTY) LTD</v>
          </cell>
          <cell r="K72" t="str">
            <v>VAJL3</v>
          </cell>
        </row>
        <row r="73">
          <cell r="J73" t="str">
            <v>FRESENIUS KABI SA (PTY) LTD</v>
          </cell>
          <cell r="K73" t="str">
            <v>VAJL3</v>
          </cell>
        </row>
        <row r="74">
          <cell r="J74" t="str">
            <v>FRESENIUS KABI SA (PTY) LTD</v>
          </cell>
          <cell r="K74" t="str">
            <v>VAJL3</v>
          </cell>
        </row>
        <row r="75">
          <cell r="J75" t="str">
            <v>FRESENIUS KABI SA (PTY) LTD</v>
          </cell>
          <cell r="K75" t="str">
            <v>VAJL3</v>
          </cell>
        </row>
        <row r="76">
          <cell r="J76" t="str">
            <v>FRESENIUS KABI SA (PTY) LTD</v>
          </cell>
          <cell r="K76" t="str">
            <v>VAJL3</v>
          </cell>
        </row>
        <row r="77">
          <cell r="J77" t="str">
            <v>FRESENIUS KABI SA (PTY) LTD</v>
          </cell>
          <cell r="K77" t="str">
            <v>VAJL3</v>
          </cell>
        </row>
        <row r="78">
          <cell r="J78" t="str">
            <v>FRESENIUS KABI SA (PTY) LTD</v>
          </cell>
          <cell r="K78" t="str">
            <v>VAJL3</v>
          </cell>
        </row>
        <row r="79">
          <cell r="J79" t="str">
            <v>FRESENIUS KABI SA (PTY) LTD</v>
          </cell>
          <cell r="K79" t="str">
            <v>VAJL3</v>
          </cell>
        </row>
        <row r="80">
          <cell r="J80" t="str">
            <v>FRESENIUS KABI SA (PTY) LTD</v>
          </cell>
          <cell r="K80" t="str">
            <v>VAJL3</v>
          </cell>
        </row>
        <row r="81">
          <cell r="J81" t="str">
            <v>FRESENIUS KABI SA (PTY) LTD</v>
          </cell>
          <cell r="K81" t="str">
            <v>VAJL3</v>
          </cell>
        </row>
        <row r="82">
          <cell r="J82" t="str">
            <v>FRESENIUS KABI SA (PTY) LTD</v>
          </cell>
          <cell r="K82" t="str">
            <v>VAJL3</v>
          </cell>
        </row>
        <row r="83">
          <cell r="J83" t="str">
            <v>FRESENIUS KABI SA (PTY) LTD</v>
          </cell>
          <cell r="K83" t="str">
            <v>VAJL3</v>
          </cell>
        </row>
        <row r="84">
          <cell r="J84" t="str">
            <v>FRESENIUS KABI SA (PTY) LTD</v>
          </cell>
          <cell r="K84" t="str">
            <v>VAJL3</v>
          </cell>
        </row>
        <row r="85">
          <cell r="J85" t="str">
            <v>FRESENIUS KABI SA (PTY) LTD</v>
          </cell>
          <cell r="K85" t="str">
            <v>VAJL3</v>
          </cell>
        </row>
        <row r="86">
          <cell r="J86" t="str">
            <v>FRESENIUS KABI SA (PTY) LTD</v>
          </cell>
          <cell r="K86" t="str">
            <v>VAJL3</v>
          </cell>
        </row>
        <row r="87">
          <cell r="J87" t="str">
            <v>FRESENIUS KABI SA (PTY) LTD</v>
          </cell>
          <cell r="K87" t="str">
            <v>VAJL3</v>
          </cell>
        </row>
        <row r="88">
          <cell r="J88" t="str">
            <v>FRESENIUS KABI SA (PTY) LTD</v>
          </cell>
          <cell r="K88" t="str">
            <v>VAJL3</v>
          </cell>
        </row>
        <row r="89">
          <cell r="J89" t="str">
            <v>FRESENIUS KABI SA (PTY) LTD</v>
          </cell>
          <cell r="K89" t="str">
            <v>VAJL3</v>
          </cell>
        </row>
        <row r="90">
          <cell r="J90" t="str">
            <v>FRESENIUS KABI SA (PTY) LTD</v>
          </cell>
          <cell r="K90" t="str">
            <v>VAJL3</v>
          </cell>
        </row>
        <row r="91">
          <cell r="J91" t="str">
            <v>FRESENIUS KABI SA (PTY) LTD</v>
          </cell>
          <cell r="K91" t="str">
            <v>VAJL3</v>
          </cell>
        </row>
        <row r="92">
          <cell r="J92" t="str">
            <v>FRESENIUS KABI SA (PTY) LTD</v>
          </cell>
          <cell r="K92" t="str">
            <v>VAJL3</v>
          </cell>
        </row>
        <row r="93">
          <cell r="J93" t="str">
            <v>FRESENIUS KABI SA (PTY) LTD</v>
          </cell>
          <cell r="K93" t="str">
            <v>VAJL3</v>
          </cell>
        </row>
        <row r="94">
          <cell r="J94" t="str">
            <v>FRESENIUS KABI SA (PTY) LTD</v>
          </cell>
          <cell r="K94" t="str">
            <v>VAJL3</v>
          </cell>
        </row>
        <row r="95">
          <cell r="J95" t="str">
            <v>FRESENIUS KABI SA (PTY) LTD</v>
          </cell>
          <cell r="K95" t="str">
            <v>VAJL3</v>
          </cell>
        </row>
        <row r="96">
          <cell r="J96" t="str">
            <v>FRESENIUS KABI SA (PTY) LTD</v>
          </cell>
          <cell r="K96" t="str">
            <v>VAJL3</v>
          </cell>
        </row>
        <row r="97">
          <cell r="J97" t="str">
            <v>Obsidian Health (Pty) Ltd</v>
          </cell>
          <cell r="K97" t="str">
            <v>V3T77</v>
          </cell>
        </row>
        <row r="98">
          <cell r="J98" t="str">
            <v>RANBAXY PHARMACEUTICALS (PTY) LTD</v>
          </cell>
          <cell r="K98" t="str">
            <v>V4728</v>
          </cell>
        </row>
        <row r="99">
          <cell r="J99" t="str">
            <v>RANBAXY PHARMACEUTICALS (PTY) LTD</v>
          </cell>
          <cell r="K99" t="str">
            <v>V4728</v>
          </cell>
        </row>
        <row r="100">
          <cell r="J100" t="str">
            <v>RANBAXY PHARMACEUTICALS (PTY) LTD</v>
          </cell>
          <cell r="K100" t="str">
            <v>V4728</v>
          </cell>
        </row>
        <row r="101">
          <cell r="J101" t="str">
            <v>RANBAXY PHARMACEUTICALS (PTY) LTD</v>
          </cell>
          <cell r="K101" t="str">
            <v>V4728</v>
          </cell>
        </row>
        <row r="102">
          <cell r="J102" t="str">
            <v>RANBAXY PHARMACEUTICALS (PTY) LTD</v>
          </cell>
          <cell r="K102" t="str">
            <v>V4728</v>
          </cell>
        </row>
        <row r="103">
          <cell r="J103" t="str">
            <v>RANBAXY PHARMACEUTICALS (PTY) LTD</v>
          </cell>
          <cell r="K103" t="str">
            <v>V4728</v>
          </cell>
        </row>
        <row r="104">
          <cell r="J104" t="str">
            <v>RANBAXY PHARMACEUTICALS (PTY) LTD</v>
          </cell>
          <cell r="K104" t="str">
            <v>V4728</v>
          </cell>
        </row>
        <row r="105">
          <cell r="J105" t="str">
            <v>RANBAXY PHARMACEUTICALS (PTY) LTD</v>
          </cell>
          <cell r="K105" t="str">
            <v>V4728</v>
          </cell>
        </row>
        <row r="106">
          <cell r="J106" t="str">
            <v>RANBAXY PHARMACEUTICALS (PTY) LTD</v>
          </cell>
          <cell r="K106" t="str">
            <v>V4728</v>
          </cell>
        </row>
        <row r="107">
          <cell r="J107" t="str">
            <v>RANBAXY PHARMACEUTICALS (PTY) LTD</v>
          </cell>
          <cell r="K107" t="str">
            <v>V4728</v>
          </cell>
        </row>
        <row r="108">
          <cell r="J108" t="str">
            <v>RANBAXY PHARMACEUTICALS (PTY) LTD</v>
          </cell>
          <cell r="K108" t="str">
            <v>V4728</v>
          </cell>
        </row>
        <row r="109">
          <cell r="J109" t="str">
            <v>RANBAXY PHARMACEUTICALS (PTY) LTD</v>
          </cell>
          <cell r="K109" t="str">
            <v>V4728</v>
          </cell>
        </row>
        <row r="110">
          <cell r="J110" t="str">
            <v>RANBAXY PHARMACEUTICALS (PTY) LTD</v>
          </cell>
          <cell r="K110" t="str">
            <v>V4728</v>
          </cell>
        </row>
        <row r="111">
          <cell r="J111" t="str">
            <v>RANBAXY PHARMACEUTICALS (PTY) LTD</v>
          </cell>
          <cell r="K111" t="str">
            <v>V4728</v>
          </cell>
        </row>
        <row r="112">
          <cell r="J112" t="str">
            <v>RANBAXY PHARMACEUTICALS (PTY) LTD</v>
          </cell>
          <cell r="K112" t="str">
            <v>V4728</v>
          </cell>
        </row>
        <row r="113">
          <cell r="J113" t="str">
            <v>RANBAXY PHARMACEUTICALS (PTY) LTD</v>
          </cell>
          <cell r="K113" t="str">
            <v>V4728</v>
          </cell>
        </row>
        <row r="114">
          <cell r="J114" t="str">
            <v>RANBAXY PHARMACEUTICALS (PTY) LTD</v>
          </cell>
          <cell r="K114" t="str">
            <v>V4728</v>
          </cell>
        </row>
        <row r="115">
          <cell r="J115" t="str">
            <v>RANBAXY PHARMACEUTICALS (PTY) LTD</v>
          </cell>
          <cell r="K115" t="str">
            <v>V4728</v>
          </cell>
        </row>
        <row r="116">
          <cell r="J116" t="str">
            <v>RANBAXY PHARMACEUTICALS (PTY) LTD</v>
          </cell>
          <cell r="K116" t="str">
            <v>V4728</v>
          </cell>
        </row>
        <row r="117">
          <cell r="J117" t="str">
            <v>RANBAXY PHARMACEUTICALS (PTY) LTD</v>
          </cell>
          <cell r="K117" t="str">
            <v>V4728</v>
          </cell>
        </row>
        <row r="118">
          <cell r="J118" t="str">
            <v>RANBAXY PHARMACEUTICALS (PTY) LTD</v>
          </cell>
          <cell r="K118" t="str">
            <v>V4728</v>
          </cell>
        </row>
        <row r="119">
          <cell r="J119" t="str">
            <v>RANBAXY PHARMACEUTICALS (PTY) LTD</v>
          </cell>
          <cell r="K119" t="str">
            <v>V4728</v>
          </cell>
        </row>
        <row r="120">
          <cell r="J120" t="str">
            <v>RANBAXY PHARMACEUTICALS (PTY) LTD</v>
          </cell>
          <cell r="K120" t="str">
            <v>V4728</v>
          </cell>
        </row>
        <row r="121">
          <cell r="J121" t="str">
            <v>RANBAXY PHARMACEUTICALS (PTY) LTD</v>
          </cell>
          <cell r="K121" t="str">
            <v>V4728</v>
          </cell>
        </row>
        <row r="122">
          <cell r="J122" t="str">
            <v>RANBAXY PHARMACEUTICALS (PTY) LTD</v>
          </cell>
          <cell r="K122" t="str">
            <v>V4728</v>
          </cell>
        </row>
        <row r="123">
          <cell r="J123" t="str">
            <v>RANBAXY PHARMACEUTICALS (PTY) LTD</v>
          </cell>
          <cell r="K123" t="str">
            <v>V4728</v>
          </cell>
        </row>
        <row r="124">
          <cell r="J124" t="str">
            <v>RANBAXY PHARMACEUTICALS (PTY) LTD</v>
          </cell>
          <cell r="K124" t="str">
            <v>V4728</v>
          </cell>
        </row>
        <row r="125">
          <cell r="J125" t="str">
            <v>RANBAXY PHARMACEUTICALS (PTY) LTD</v>
          </cell>
          <cell r="K125" t="str">
            <v>V4728</v>
          </cell>
        </row>
        <row r="126">
          <cell r="J126" t="str">
            <v>RANBAXY PHARMACEUTICALS (PTY) LTD</v>
          </cell>
          <cell r="K126" t="str">
            <v>V4728</v>
          </cell>
        </row>
        <row r="127">
          <cell r="J127" t="str">
            <v>RANBAXY PHARMACEUTICALS (PTY) LTD</v>
          </cell>
          <cell r="K127" t="str">
            <v>V4728</v>
          </cell>
        </row>
        <row r="128">
          <cell r="J128" t="str">
            <v>RANBAXY PHARMACEUTICALS (PTY) LTD</v>
          </cell>
          <cell r="K128" t="str">
            <v>V4728</v>
          </cell>
        </row>
        <row r="129">
          <cell r="J129" t="str">
            <v>RANBAXY PHARMACEUTICALS (PTY) LTD</v>
          </cell>
          <cell r="K129" t="str">
            <v>V4728</v>
          </cell>
        </row>
        <row r="130">
          <cell r="J130" t="str">
            <v>RANBAXY PHARMACEUTICALS (PTY) LTD</v>
          </cell>
          <cell r="K130" t="str">
            <v>V4728</v>
          </cell>
        </row>
        <row r="131">
          <cell r="J131" t="str">
            <v>RANBAXY PHARMACEUTICALS (PTY) LTD</v>
          </cell>
          <cell r="K131" t="str">
            <v>V4728</v>
          </cell>
        </row>
        <row r="132">
          <cell r="J132" t="str">
            <v>RANBAXY PHARMACEUTICALS (PTY) LTD</v>
          </cell>
          <cell r="K132" t="str">
            <v>V4728</v>
          </cell>
        </row>
        <row r="133">
          <cell r="J133" t="str">
            <v>RANBAXY PHARMACEUTICALS (PTY) LTD</v>
          </cell>
          <cell r="K133" t="str">
            <v>V4728</v>
          </cell>
        </row>
        <row r="134">
          <cell r="J134" t="str">
            <v>RANBAXY PHARMACEUTICALS (PTY) LTD</v>
          </cell>
          <cell r="K134" t="str">
            <v>V4728</v>
          </cell>
        </row>
        <row r="135">
          <cell r="J135" t="str">
            <v>RANBAXY PHARMACEUTICALS (PTY) LTD</v>
          </cell>
          <cell r="K135" t="str">
            <v>V4728</v>
          </cell>
        </row>
        <row r="136">
          <cell r="J136" t="str">
            <v>RANBAXY PHARMACEUTICALS (PTY) LTD</v>
          </cell>
          <cell r="K136" t="str">
            <v>V4728</v>
          </cell>
        </row>
        <row r="137">
          <cell r="J137" t="str">
            <v>RANBAXY PHARMACEUTICALS (PTY) LTD</v>
          </cell>
          <cell r="K137" t="str">
            <v>V4728</v>
          </cell>
        </row>
        <row r="138">
          <cell r="J138" t="str">
            <v>PHARMA - Q (PTY) LTD</v>
          </cell>
          <cell r="K138" t="str">
            <v>V1NK1</v>
          </cell>
        </row>
        <row r="139">
          <cell r="J139" t="str">
            <v>PHARMA - Q (PTY) LTD</v>
          </cell>
          <cell r="K139" t="str">
            <v>V1NK1</v>
          </cell>
        </row>
        <row r="140">
          <cell r="J140" t="str">
            <v>PHARMA - Q (PTY) LTD</v>
          </cell>
          <cell r="K140" t="str">
            <v>V1NK1</v>
          </cell>
        </row>
        <row r="141">
          <cell r="J141" t="str">
            <v>PHARMA - Q (PTY) LTD</v>
          </cell>
          <cell r="K141" t="str">
            <v>V1NK1</v>
          </cell>
        </row>
        <row r="142">
          <cell r="J142" t="str">
            <v>PHARMA - Q (PTY) LTD</v>
          </cell>
          <cell r="K142" t="str">
            <v>V1NK1</v>
          </cell>
        </row>
        <row r="143">
          <cell r="J143" t="str">
            <v>PHARMA - Q (PTY) LTD</v>
          </cell>
          <cell r="K143" t="str">
            <v>V1NK1</v>
          </cell>
        </row>
        <row r="144">
          <cell r="J144" t="str">
            <v>PHARMA - Q (PTY) LTD</v>
          </cell>
          <cell r="K144" t="str">
            <v>V1NK1</v>
          </cell>
        </row>
        <row r="145">
          <cell r="J145" t="str">
            <v>PHARMA - Q (PTY) LTD</v>
          </cell>
          <cell r="K145" t="str">
            <v>V1NK1</v>
          </cell>
        </row>
        <row r="146">
          <cell r="J146" t="str">
            <v>PHARMA - Q (PTY) LTD</v>
          </cell>
          <cell r="K146" t="str">
            <v>V1NK1</v>
          </cell>
        </row>
        <row r="147">
          <cell r="J147" t="str">
            <v>PHARMA - Q (PTY) LTD</v>
          </cell>
          <cell r="K147" t="str">
            <v>V1NK1</v>
          </cell>
        </row>
        <row r="148">
          <cell r="J148" t="str">
            <v>PHARMA - Q (PTY) LTD</v>
          </cell>
          <cell r="K148" t="str">
            <v>V1NK1</v>
          </cell>
        </row>
        <row r="149">
          <cell r="J149" t="str">
            <v>Pharma-Q Holdings (Pty) Ltd</v>
          </cell>
          <cell r="K149" t="str">
            <v>V00M8</v>
          </cell>
        </row>
        <row r="150">
          <cell r="J150" t="str">
            <v>Sanofi-Aventis SA (Pty) Ltd</v>
          </cell>
          <cell r="K150" t="str">
            <v>V2160</v>
          </cell>
        </row>
        <row r="151">
          <cell r="J151" t="str">
            <v>Sanofi-Aventis SA (Pty) Ltd</v>
          </cell>
          <cell r="K151" t="str">
            <v>V2160</v>
          </cell>
        </row>
        <row r="152">
          <cell r="J152" t="str">
            <v>Sanofi-Aventis SA (Pty) Ltd</v>
          </cell>
          <cell r="K152" t="str">
            <v>V2160</v>
          </cell>
        </row>
        <row r="153">
          <cell r="J153" t="str">
            <v>Sanofi-Aventis SA (Pty) Ltd</v>
          </cell>
          <cell r="K153" t="str">
            <v>V2160</v>
          </cell>
        </row>
        <row r="154">
          <cell r="J154" t="str">
            <v>Sanofi-Aventis SA (Pty) Ltd</v>
          </cell>
          <cell r="K154" t="str">
            <v>V2160</v>
          </cell>
        </row>
        <row r="155">
          <cell r="J155" t="str">
            <v>Sanofi-Aventis SA (Pty) Ltd</v>
          </cell>
          <cell r="K155" t="str">
            <v>V2160</v>
          </cell>
        </row>
        <row r="156">
          <cell r="J156" t="str">
            <v>Sanofi-Aventis SA (Pty) Ltd</v>
          </cell>
          <cell r="K156" t="str">
            <v>V2160</v>
          </cell>
        </row>
        <row r="157">
          <cell r="J157" t="str">
            <v>Sanofi-Aventis SA (Pty) Ltd</v>
          </cell>
          <cell r="K157" t="str">
            <v>V2160</v>
          </cell>
        </row>
        <row r="158">
          <cell r="J158" t="str">
            <v>Sanofi-Aventis SA (Pty) Ltd</v>
          </cell>
          <cell r="K158" t="str">
            <v>V2160</v>
          </cell>
        </row>
        <row r="159">
          <cell r="J159" t="str">
            <v>Sanofi-Aventis SA (Pty) Ltd</v>
          </cell>
          <cell r="K159" t="str">
            <v>V2160</v>
          </cell>
        </row>
        <row r="160">
          <cell r="J160" t="str">
            <v>Sanofi-Aventis SA (Pty) Ltd</v>
          </cell>
          <cell r="K160" t="str">
            <v>V2160</v>
          </cell>
        </row>
        <row r="161">
          <cell r="J161" t="str">
            <v>Sanofi-Aventis SA (Pty) Ltd</v>
          </cell>
          <cell r="K161" t="str">
            <v>V2160</v>
          </cell>
        </row>
        <row r="162">
          <cell r="J162" t="str">
            <v>Sanofi-Aventis SA (Pty) Ltd</v>
          </cell>
          <cell r="K162" t="str">
            <v>V2160</v>
          </cell>
        </row>
        <row r="163">
          <cell r="J163" t="str">
            <v>Sanofi-Aventis SA (Pty) Ltd</v>
          </cell>
          <cell r="K163" t="str">
            <v>V2160</v>
          </cell>
        </row>
        <row r="164">
          <cell r="J164" t="str">
            <v>Sanofi-Aventis SA (Pty) Ltd</v>
          </cell>
          <cell r="K164" t="str">
            <v>V2160</v>
          </cell>
        </row>
        <row r="165">
          <cell r="J165" t="str">
            <v>Sanofi-Aventis SA (Pty) Ltd</v>
          </cell>
          <cell r="K165" t="str">
            <v>V2160</v>
          </cell>
        </row>
        <row r="166">
          <cell r="J166" t="str">
            <v>Sanofi-Aventis SA (Pty) Ltd</v>
          </cell>
          <cell r="K166" t="str">
            <v>V2160</v>
          </cell>
        </row>
        <row r="167">
          <cell r="J167" t="str">
            <v>Sanofi-Aventis SA (Pty) Ltd</v>
          </cell>
          <cell r="K167" t="str">
            <v>V2160</v>
          </cell>
        </row>
        <row r="168">
          <cell r="J168" t="str">
            <v>Sanofi-Aventis SA (Pty) Ltd</v>
          </cell>
          <cell r="K168" t="str">
            <v>V2160</v>
          </cell>
        </row>
        <row r="169">
          <cell r="J169" t="str">
            <v>Sanofi-Aventis SA (Pty) Ltd</v>
          </cell>
          <cell r="K169" t="str">
            <v>V2160</v>
          </cell>
        </row>
        <row r="170">
          <cell r="J170" t="str">
            <v>Sanofi-Aventis SA (Pty) Ltd</v>
          </cell>
          <cell r="K170" t="str">
            <v>V2160</v>
          </cell>
        </row>
        <row r="171">
          <cell r="J171" t="str">
            <v>Sanofi-Aventis SA (Pty) Ltd</v>
          </cell>
          <cell r="K171" t="str">
            <v>V2160</v>
          </cell>
        </row>
        <row r="172">
          <cell r="J172" t="str">
            <v>Sanofi-Aventis SA (Pty) Ltd</v>
          </cell>
          <cell r="K172" t="str">
            <v>V2160</v>
          </cell>
        </row>
        <row r="173">
          <cell r="J173" t="str">
            <v>NATIONAL BIOPRODUCTS INSTITUTE NPC</v>
          </cell>
          <cell r="K173" t="str">
            <v>VTW85</v>
          </cell>
        </row>
        <row r="174">
          <cell r="J174" t="str">
            <v>NATIONAL BIOPRODUCTS INSTITUTE NPC</v>
          </cell>
          <cell r="K174" t="str">
            <v>VTW85</v>
          </cell>
        </row>
        <row r="175">
          <cell r="J175" t="str">
            <v>NATIONAL BIOPRODUCTS INSTITUTE NPC</v>
          </cell>
          <cell r="K175" t="str">
            <v>VTW85</v>
          </cell>
        </row>
        <row r="176">
          <cell r="J176" t="str">
            <v>NATIONAL BIOPRODUCTS INSTITUTE NPC</v>
          </cell>
          <cell r="K176" t="str">
            <v>VTW85</v>
          </cell>
        </row>
        <row r="177">
          <cell r="J177" t="str">
            <v>NATIONAL BIOPRODUCTS INSTITUTE NPC</v>
          </cell>
          <cell r="K177" t="str">
            <v>VTW85</v>
          </cell>
        </row>
        <row r="178">
          <cell r="J178" t="str">
            <v>NATIONAL BIOPRODUCTS INSTITUTE NPC</v>
          </cell>
          <cell r="K178" t="str">
            <v>VTW85</v>
          </cell>
        </row>
        <row r="179">
          <cell r="J179" t="str">
            <v>NATIONAL BIOPRODUCTS INSTITUTE NPC</v>
          </cell>
          <cell r="K179" t="str">
            <v>VTW85</v>
          </cell>
        </row>
        <row r="180">
          <cell r="J180" t="str">
            <v>NATIONAL BIOPRODUCTS INSTITUTE NPC</v>
          </cell>
          <cell r="K180" t="str">
            <v>VTW85</v>
          </cell>
        </row>
        <row r="181">
          <cell r="J181" t="str">
            <v>NATIONAL BIOPRODUCTS INSTITUTE NPC</v>
          </cell>
          <cell r="K181" t="str">
            <v>VTW85</v>
          </cell>
        </row>
        <row r="182">
          <cell r="J182" t="str">
            <v>NATIONAL BIOPRODUCTS INSTITUTE NPC</v>
          </cell>
          <cell r="K182" t="str">
            <v>VTW85</v>
          </cell>
        </row>
        <row r="183">
          <cell r="J183" t="str">
            <v>NATIONAL BIOPRODUCTS INSTITUTE NPC</v>
          </cell>
          <cell r="K183" t="str">
            <v>VTW85</v>
          </cell>
        </row>
        <row r="184">
          <cell r="J184" t="str">
            <v>NATIONAL BIOPRODUCTS INSTITUTE NPC</v>
          </cell>
          <cell r="K184" t="str">
            <v>VTW85</v>
          </cell>
        </row>
        <row r="185">
          <cell r="J185" t="str">
            <v>NATIONAL BIOPRODUCTS INSTITUTE NPC</v>
          </cell>
          <cell r="K185" t="str">
            <v>VTW85</v>
          </cell>
        </row>
        <row r="186">
          <cell r="J186" t="str">
            <v>NATIONAL BIOPRODUCTS INSTITUTE NPC</v>
          </cell>
          <cell r="K186" t="str">
            <v>VTW85</v>
          </cell>
        </row>
        <row r="187">
          <cell r="J187" t="str">
            <v>NATIONAL BIOPRODUCTS INSTITUTE NPC</v>
          </cell>
          <cell r="K187" t="str">
            <v>VTW85</v>
          </cell>
        </row>
        <row r="188">
          <cell r="J188" t="str">
            <v>NATIONAL BIOPRODUCTS INSTITUTE NPC</v>
          </cell>
          <cell r="K188" t="str">
            <v>VTW85</v>
          </cell>
        </row>
        <row r="189">
          <cell r="J189" t="str">
            <v>Sandoz SA (Pty) Ltd</v>
          </cell>
          <cell r="K189" t="str">
            <v>VVZ69</v>
          </cell>
        </row>
        <row r="190">
          <cell r="J190" t="str">
            <v>Sandoz SA (Pty) Ltd</v>
          </cell>
          <cell r="K190" t="str">
            <v>VVZ69</v>
          </cell>
        </row>
        <row r="191">
          <cell r="J191" t="str">
            <v>Sandoz SA (Pty) Ltd</v>
          </cell>
          <cell r="K191" t="str">
            <v>VVZ69</v>
          </cell>
        </row>
        <row r="192">
          <cell r="J192" t="str">
            <v>Sandoz SA (Pty) Ltd</v>
          </cell>
          <cell r="K192" t="str">
            <v>VVZ69</v>
          </cell>
        </row>
        <row r="193">
          <cell r="J193" t="str">
            <v>Sandoz SA (Pty) Ltd</v>
          </cell>
          <cell r="K193" t="str">
            <v>VVZ69</v>
          </cell>
        </row>
        <row r="194">
          <cell r="J194" t="str">
            <v>Sandoz SA (Pty) Ltd</v>
          </cell>
          <cell r="K194" t="str">
            <v>VVZ69</v>
          </cell>
        </row>
        <row r="195">
          <cell r="J195" t="str">
            <v>Sandoz SA (Pty) Ltd</v>
          </cell>
          <cell r="K195" t="str">
            <v>VVZ69</v>
          </cell>
        </row>
        <row r="196">
          <cell r="J196" t="str">
            <v>Sandoz SA (Pty) Ltd</v>
          </cell>
          <cell r="K196" t="str">
            <v>VVZ69</v>
          </cell>
        </row>
        <row r="197">
          <cell r="J197" t="str">
            <v>TAKEDA (PTY) LTD</v>
          </cell>
          <cell r="K197" t="str">
            <v>V6300</v>
          </cell>
        </row>
        <row r="198">
          <cell r="J198" t="str">
            <v>TAKEDA (PTY) LTD</v>
          </cell>
          <cell r="K198" t="str">
            <v>V6300</v>
          </cell>
        </row>
        <row r="199">
          <cell r="J199" t="str">
            <v>Tara Healthcare (Pty) Ltd</v>
          </cell>
          <cell r="K199" t="str">
            <v>V44C5</v>
          </cell>
        </row>
        <row r="200">
          <cell r="J200" t="str">
            <v>Tara Healthcare (Pty) Ltd</v>
          </cell>
          <cell r="K200" t="str">
            <v>V44C5</v>
          </cell>
        </row>
        <row r="201">
          <cell r="J201" t="str">
            <v>MYLAN</v>
          </cell>
          <cell r="K201" t="str">
            <v>V3PS6</v>
          </cell>
        </row>
        <row r="202">
          <cell r="J202" t="str">
            <v>MYLAN</v>
          </cell>
          <cell r="K202" t="str">
            <v>V3PS6</v>
          </cell>
        </row>
        <row r="203">
          <cell r="J203" t="str">
            <v>MYLAN</v>
          </cell>
          <cell r="K203" t="str">
            <v>V3PS6</v>
          </cell>
        </row>
        <row r="204">
          <cell r="J204" t="str">
            <v>MYLAN</v>
          </cell>
          <cell r="K204" t="str">
            <v>V3PS6</v>
          </cell>
        </row>
        <row r="205">
          <cell r="J205" t="str">
            <v>MYLAN</v>
          </cell>
          <cell r="K205" t="str">
            <v>V3PS6</v>
          </cell>
        </row>
        <row r="206">
          <cell r="J206" t="str">
            <v>MYLAN</v>
          </cell>
          <cell r="K206" t="str">
            <v>V3PS6</v>
          </cell>
        </row>
        <row r="207">
          <cell r="J207" t="str">
            <v>MYLAN</v>
          </cell>
          <cell r="K207" t="str">
            <v>V3PS6</v>
          </cell>
        </row>
        <row r="208">
          <cell r="J208" t="str">
            <v>MYLAN</v>
          </cell>
          <cell r="K208" t="str">
            <v>V3PS6</v>
          </cell>
        </row>
        <row r="209">
          <cell r="J209" t="str">
            <v>MYLAN</v>
          </cell>
          <cell r="K209" t="str">
            <v>V3PS6</v>
          </cell>
        </row>
        <row r="210">
          <cell r="J210" t="str">
            <v>MYLAN</v>
          </cell>
          <cell r="K210" t="str">
            <v>V3PS6</v>
          </cell>
        </row>
        <row r="211">
          <cell r="J211" t="str">
            <v>MYLAN</v>
          </cell>
          <cell r="K211" t="str">
            <v>V3PS6</v>
          </cell>
        </row>
        <row r="212">
          <cell r="J212" t="str">
            <v>MYLAN</v>
          </cell>
          <cell r="K212" t="str">
            <v>V3PS6</v>
          </cell>
        </row>
        <row r="213">
          <cell r="J213" t="str">
            <v>MYLAN</v>
          </cell>
          <cell r="K213" t="str">
            <v>V3PS6</v>
          </cell>
        </row>
        <row r="214">
          <cell r="J214" t="str">
            <v>MYLAN</v>
          </cell>
          <cell r="K214" t="str">
            <v>V3PS6</v>
          </cell>
        </row>
        <row r="215">
          <cell r="J215" t="str">
            <v>MYLAN</v>
          </cell>
          <cell r="K215" t="str">
            <v>V3PS6</v>
          </cell>
        </row>
        <row r="216">
          <cell r="J216" t="str">
            <v>MYLAN</v>
          </cell>
          <cell r="K216" t="str">
            <v>V3PS6</v>
          </cell>
        </row>
        <row r="217">
          <cell r="J217" t="str">
            <v>MYLAN</v>
          </cell>
          <cell r="K217" t="str">
            <v>V3PS6</v>
          </cell>
        </row>
        <row r="218">
          <cell r="J218" t="str">
            <v>MYLAN</v>
          </cell>
          <cell r="K218" t="str">
            <v>V3PS6</v>
          </cell>
        </row>
        <row r="219">
          <cell r="J219" t="str">
            <v>MYLAN</v>
          </cell>
          <cell r="K219" t="str">
            <v>V3PS6</v>
          </cell>
        </row>
        <row r="220">
          <cell r="J220" t="str">
            <v>MYLAN</v>
          </cell>
          <cell r="K220" t="str">
            <v>V3PS6</v>
          </cell>
        </row>
        <row r="221">
          <cell r="J221" t="str">
            <v>MYLAN</v>
          </cell>
          <cell r="K221" t="str">
            <v>V3PS6</v>
          </cell>
        </row>
        <row r="222">
          <cell r="J222" t="str">
            <v>MYLAN</v>
          </cell>
          <cell r="K222" t="str">
            <v>V3PS6</v>
          </cell>
        </row>
        <row r="223">
          <cell r="J223" t="str">
            <v>MYLAN</v>
          </cell>
          <cell r="K223" t="str">
            <v>V3PS6</v>
          </cell>
        </row>
        <row r="224">
          <cell r="J224" t="str">
            <v>MYLAN</v>
          </cell>
          <cell r="K224" t="str">
            <v>V3PS6</v>
          </cell>
        </row>
        <row r="225">
          <cell r="J225" t="str">
            <v>MYLAN</v>
          </cell>
          <cell r="K225" t="str">
            <v>V3PS6</v>
          </cell>
        </row>
        <row r="226">
          <cell r="J226" t="str">
            <v>MYLAN</v>
          </cell>
          <cell r="K226" t="str">
            <v>V3PS6</v>
          </cell>
        </row>
        <row r="227">
          <cell r="J227" t="str">
            <v>MYLAN</v>
          </cell>
          <cell r="K227" t="str">
            <v>V3PS6</v>
          </cell>
        </row>
        <row r="228">
          <cell r="J228" t="str">
            <v>MYLAN</v>
          </cell>
          <cell r="K228" t="str">
            <v>V3PS6</v>
          </cell>
        </row>
        <row r="229">
          <cell r="J229" t="str">
            <v>MYLAN</v>
          </cell>
          <cell r="K229" t="str">
            <v>V3PS6</v>
          </cell>
        </row>
        <row r="230">
          <cell r="J230" t="str">
            <v>MYLAN</v>
          </cell>
          <cell r="K230" t="str">
            <v>V3PS6</v>
          </cell>
        </row>
        <row r="231">
          <cell r="J231" t="str">
            <v>MYLAN</v>
          </cell>
          <cell r="K231" t="str">
            <v>V3PS6</v>
          </cell>
        </row>
        <row r="232">
          <cell r="J232" t="str">
            <v>MYLAN</v>
          </cell>
          <cell r="K232" t="str">
            <v>V3PS6</v>
          </cell>
        </row>
        <row r="233">
          <cell r="J233" t="str">
            <v>MYLAN</v>
          </cell>
          <cell r="K233" t="str">
            <v>V3PS6</v>
          </cell>
        </row>
        <row r="234">
          <cell r="J234" t="str">
            <v>MYLAN</v>
          </cell>
          <cell r="K234" t="str">
            <v>V3PS6</v>
          </cell>
        </row>
        <row r="235">
          <cell r="J235" t="str">
            <v>MYLAN</v>
          </cell>
          <cell r="K235" t="str">
            <v>V3PS6</v>
          </cell>
        </row>
        <row r="236">
          <cell r="J236" t="str">
            <v>MYLAN</v>
          </cell>
          <cell r="K236" t="str">
            <v>V3PS6</v>
          </cell>
        </row>
        <row r="237">
          <cell r="J237" t="str">
            <v>MYLAN</v>
          </cell>
          <cell r="K237" t="str">
            <v>V3PS6</v>
          </cell>
        </row>
        <row r="238">
          <cell r="J238" t="str">
            <v>MYLAN</v>
          </cell>
          <cell r="K238" t="str">
            <v>V3PS6</v>
          </cell>
        </row>
        <row r="239">
          <cell r="J239" t="str">
            <v>MYLAN</v>
          </cell>
          <cell r="K239" t="str">
            <v>V3PS6</v>
          </cell>
        </row>
        <row r="240">
          <cell r="J240" t="str">
            <v>MYLAN</v>
          </cell>
          <cell r="K240" t="str">
            <v>V3PS6</v>
          </cell>
        </row>
        <row r="241">
          <cell r="J241" t="str">
            <v>MYLAN</v>
          </cell>
          <cell r="K241" t="str">
            <v>V3PS6</v>
          </cell>
        </row>
        <row r="242">
          <cell r="J242" t="str">
            <v>MYLAN</v>
          </cell>
          <cell r="K242" t="str">
            <v>V3PS6</v>
          </cell>
        </row>
        <row r="243">
          <cell r="J243" t="str">
            <v>MYLAN</v>
          </cell>
          <cell r="K243" t="str">
            <v>V3PS6</v>
          </cell>
        </row>
        <row r="244">
          <cell r="J244" t="str">
            <v>LITHA PHARMA</v>
          </cell>
          <cell r="K244" t="str">
            <v>VGS73</v>
          </cell>
        </row>
        <row r="245">
          <cell r="J245" t="str">
            <v>LITHA PHARMA</v>
          </cell>
          <cell r="K245" t="str">
            <v>VGS73</v>
          </cell>
        </row>
        <row r="246">
          <cell r="J246" t="str">
            <v>LITHA PHARMA</v>
          </cell>
          <cell r="K246" t="str">
            <v>VGS73</v>
          </cell>
        </row>
        <row r="247">
          <cell r="J247" t="str">
            <v>LITHA PHARMA</v>
          </cell>
          <cell r="K247" t="str">
            <v>VGS73</v>
          </cell>
        </row>
        <row r="248">
          <cell r="J248" t="str">
            <v>LITHA PHARMA</v>
          </cell>
          <cell r="K248" t="str">
            <v>VGS73</v>
          </cell>
        </row>
        <row r="249">
          <cell r="J249" t="str">
            <v>LITHA PHARMA</v>
          </cell>
          <cell r="K249" t="str">
            <v>VGS73</v>
          </cell>
        </row>
        <row r="250">
          <cell r="J250" t="str">
            <v>LITHA PHARMA</v>
          </cell>
          <cell r="K250" t="str">
            <v>VGS73</v>
          </cell>
        </row>
        <row r="251">
          <cell r="J251" t="str">
            <v>LITHA PHARMA</v>
          </cell>
          <cell r="K251" t="str">
            <v>VGS73</v>
          </cell>
        </row>
        <row r="252">
          <cell r="J252" t="str">
            <v>LITHA PHARMA</v>
          </cell>
          <cell r="K252" t="str">
            <v>VGS73</v>
          </cell>
        </row>
        <row r="253">
          <cell r="J253" t="str">
            <v>LITHA PHARMA</v>
          </cell>
          <cell r="K253" t="str">
            <v>VGS73</v>
          </cell>
        </row>
        <row r="254">
          <cell r="J254" t="str">
            <v>Biotech Laboratories (Pty) Ltd</v>
          </cell>
          <cell r="K254" t="str">
            <v>VUV35</v>
          </cell>
        </row>
        <row r="255">
          <cell r="J255" t="str">
            <v>Biotech Laboratories (Pty) Ltd</v>
          </cell>
          <cell r="K255" t="str">
            <v>VUV35</v>
          </cell>
        </row>
        <row r="256">
          <cell r="J256" t="str">
            <v>Biotech Laboratories (Pty) Ltd</v>
          </cell>
          <cell r="K256" t="str">
            <v>VUV35</v>
          </cell>
        </row>
        <row r="257">
          <cell r="J257" t="str">
            <v>Biotech Laboratories (Pty) Ltd</v>
          </cell>
          <cell r="K257" t="str">
            <v>VUV35</v>
          </cell>
        </row>
        <row r="258">
          <cell r="J258" t="str">
            <v>Biotech Laboratories (Pty) Ltd</v>
          </cell>
          <cell r="K258" t="str">
            <v>VUV35</v>
          </cell>
        </row>
        <row r="259">
          <cell r="J259" t="str">
            <v>Biotech Laboratories (Pty) Ltd</v>
          </cell>
          <cell r="K259" t="str">
            <v>VUV35</v>
          </cell>
        </row>
        <row r="260">
          <cell r="J260" t="str">
            <v>Biotech Laboratories (Pty) Ltd</v>
          </cell>
          <cell r="K260" t="str">
            <v>VUV35</v>
          </cell>
        </row>
        <row r="261">
          <cell r="J261" t="str">
            <v>Biotech Laboratories (Pty) Ltd</v>
          </cell>
          <cell r="K261" t="str">
            <v>VUV35</v>
          </cell>
        </row>
        <row r="262">
          <cell r="J262" t="str">
            <v>Biotech Laboratories (Pty) Ltd</v>
          </cell>
          <cell r="K262" t="str">
            <v>VUV35</v>
          </cell>
        </row>
        <row r="263">
          <cell r="J263" t="str">
            <v>Biotech Laboratories (Pty) Ltd</v>
          </cell>
          <cell r="K263" t="str">
            <v>VUV35</v>
          </cell>
        </row>
        <row r="264">
          <cell r="J264" t="str">
            <v>Biotech Laboratories (Pty) Ltd</v>
          </cell>
          <cell r="K264" t="str">
            <v>VUV35</v>
          </cell>
        </row>
        <row r="265">
          <cell r="J265" t="str">
            <v>Biotech Laboratories (Pty) Ltd</v>
          </cell>
          <cell r="K265" t="str">
            <v>VUV35</v>
          </cell>
        </row>
        <row r="266">
          <cell r="J266" t="str">
            <v>Biotech Laboratories (Pty) Ltd</v>
          </cell>
          <cell r="K266" t="str">
            <v>VUV35</v>
          </cell>
        </row>
        <row r="267">
          <cell r="J267" t="str">
            <v>Biotech Laboratories (Pty) Ltd</v>
          </cell>
          <cell r="K267" t="str">
            <v>VUV35</v>
          </cell>
        </row>
        <row r="268">
          <cell r="J268" t="str">
            <v>Biotech Laboratories (Pty) Ltd</v>
          </cell>
          <cell r="K268" t="str">
            <v>VUV35</v>
          </cell>
        </row>
        <row r="269">
          <cell r="J269" t="str">
            <v>Biotech Laboratories (Pty) Ltd</v>
          </cell>
          <cell r="K269" t="str">
            <v>VUV35</v>
          </cell>
        </row>
        <row r="270">
          <cell r="J270" t="str">
            <v>Biotech Laboratories (Pty) Ltd</v>
          </cell>
          <cell r="K270" t="str">
            <v>VUV35</v>
          </cell>
        </row>
        <row r="271">
          <cell r="J271" t="str">
            <v>Biotech Laboratories (Pty) Ltd</v>
          </cell>
          <cell r="K271" t="str">
            <v>VUV35</v>
          </cell>
        </row>
        <row r="272">
          <cell r="J272" t="str">
            <v>Biotech Laboratories (Pty) Ltd</v>
          </cell>
          <cell r="K272" t="str">
            <v>VUV35</v>
          </cell>
        </row>
        <row r="273">
          <cell r="J273" t="str">
            <v>Biotech Laboratories (Pty) Ltd</v>
          </cell>
          <cell r="K273" t="str">
            <v>VUV35</v>
          </cell>
        </row>
        <row r="274">
          <cell r="J274" t="str">
            <v>Biotech Laboratories (Pty) Ltd</v>
          </cell>
          <cell r="K274" t="str">
            <v>VUV35</v>
          </cell>
        </row>
        <row r="275">
          <cell r="J275" t="str">
            <v>Biotech Laboratories (Pty) Ltd</v>
          </cell>
          <cell r="K275" t="str">
            <v>VUV35</v>
          </cell>
        </row>
        <row r="276">
          <cell r="J276" t="str">
            <v>Biotech Laboratories (Pty) Ltd</v>
          </cell>
          <cell r="K276" t="str">
            <v>VUV35</v>
          </cell>
        </row>
        <row r="277">
          <cell r="J277" t="str">
            <v>Biotech Laboratories (Pty) Ltd</v>
          </cell>
          <cell r="K277" t="str">
            <v>VUV35</v>
          </cell>
        </row>
        <row r="278">
          <cell r="J278" t="str">
            <v>Biotech Laboratories (Pty) Ltd</v>
          </cell>
          <cell r="K278" t="str">
            <v>VUV35</v>
          </cell>
        </row>
        <row r="279">
          <cell r="J279" t="str">
            <v>Biotech Laboratories (Pty) Ltd</v>
          </cell>
          <cell r="K279" t="str">
            <v>VUV35</v>
          </cell>
        </row>
        <row r="280">
          <cell r="J280" t="str">
            <v>Biotech Laboratories (Pty) Ltd</v>
          </cell>
          <cell r="K280" t="str">
            <v>VUV35</v>
          </cell>
        </row>
        <row r="281">
          <cell r="J281" t="str">
            <v>Biotech Laboratories (Pty) Ltd</v>
          </cell>
          <cell r="K281" t="str">
            <v>VUV35</v>
          </cell>
        </row>
        <row r="282">
          <cell r="J282" t="str">
            <v>Biotech Laboratories (Pty) Ltd</v>
          </cell>
          <cell r="K282" t="str">
            <v>VUV35</v>
          </cell>
        </row>
        <row r="283">
          <cell r="J283" t="str">
            <v>Biotech Laboratories (Pty) Ltd</v>
          </cell>
          <cell r="K283" t="str">
            <v>VUV35</v>
          </cell>
        </row>
        <row r="284">
          <cell r="J284" t="str">
            <v>Biotech Laboratories (Pty) Ltd</v>
          </cell>
          <cell r="K284" t="str">
            <v>VUV35</v>
          </cell>
        </row>
        <row r="285">
          <cell r="J285" t="str">
            <v>Biotech Laboratories (Pty) Ltd</v>
          </cell>
          <cell r="K285" t="str">
            <v>VUV35</v>
          </cell>
        </row>
        <row r="286">
          <cell r="J286" t="str">
            <v>Biotech Laboratories (Pty) Ltd</v>
          </cell>
          <cell r="K286" t="str">
            <v>VUV35</v>
          </cell>
        </row>
        <row r="287">
          <cell r="J287" t="str">
            <v>Biotech Laboratories (Pty) Ltd</v>
          </cell>
          <cell r="K287" t="str">
            <v>VUV35</v>
          </cell>
        </row>
        <row r="288">
          <cell r="J288" t="str">
            <v>Biotech Laboratories (Pty) Ltd</v>
          </cell>
          <cell r="K288" t="str">
            <v>VUV35</v>
          </cell>
        </row>
        <row r="289">
          <cell r="J289" t="str">
            <v>Biotech Laboratories (Pty) Ltd</v>
          </cell>
          <cell r="K289" t="str">
            <v>VUV35</v>
          </cell>
        </row>
        <row r="290">
          <cell r="J290" t="str">
            <v>Biotech Laboratories (Pty) Ltd</v>
          </cell>
          <cell r="K290" t="str">
            <v>VUV35</v>
          </cell>
        </row>
        <row r="291">
          <cell r="J291" t="str">
            <v>Biotech Laboratories (Pty) Ltd</v>
          </cell>
          <cell r="K291" t="str">
            <v>VUV35</v>
          </cell>
        </row>
        <row r="292">
          <cell r="J292" t="str">
            <v>Biotech Laboratories (Pty) Ltd</v>
          </cell>
          <cell r="K292" t="str">
            <v>VUV35</v>
          </cell>
        </row>
        <row r="293">
          <cell r="J293" t="str">
            <v>Biotech Laboratories (Pty) Ltd</v>
          </cell>
          <cell r="K293" t="str">
            <v>VUV35</v>
          </cell>
        </row>
        <row r="294">
          <cell r="J294" t="str">
            <v>Biotech Laboratories (Pty) Ltd</v>
          </cell>
          <cell r="K294" t="str">
            <v>VUV35</v>
          </cell>
        </row>
        <row r="295">
          <cell r="J295" t="str">
            <v>BAXTER HEALTHCARE SOUTH AFRICA</v>
          </cell>
          <cell r="K295" t="str">
            <v>V3KX0</v>
          </cell>
        </row>
        <row r="296">
          <cell r="J296" t="str">
            <v>BAXTER HEALTHCARE SOUTH AFRICA</v>
          </cell>
          <cell r="K296" t="str">
            <v>V3KX0</v>
          </cell>
        </row>
        <row r="297">
          <cell r="J297" t="str">
            <v>BAXTER HEALTHCARE SOUTH AFRICA</v>
          </cell>
          <cell r="K297" t="str">
            <v>V3KX0</v>
          </cell>
        </row>
        <row r="298">
          <cell r="J298" t="str">
            <v>BAXTER HEALTHCARE SOUTH AFRICA</v>
          </cell>
          <cell r="K298" t="str">
            <v>V3KX0</v>
          </cell>
        </row>
        <row r="299">
          <cell r="J299" t="str">
            <v>BAXTER HEALTHCARE SOUTH AFRICA</v>
          </cell>
          <cell r="K299" t="str">
            <v>V3KX0</v>
          </cell>
        </row>
        <row r="300">
          <cell r="J300" t="str">
            <v>BAXTER HEALTHCARE SOUTH AFRICA</v>
          </cell>
          <cell r="K300" t="str">
            <v>V3KX0</v>
          </cell>
        </row>
        <row r="301">
          <cell r="J301" t="str">
            <v>BAXTER HEALTHCARE SOUTH AFRICA</v>
          </cell>
          <cell r="K301" t="str">
            <v>V3KX0</v>
          </cell>
        </row>
        <row r="302">
          <cell r="J302" t="str">
            <v>Soflens (Pty) Ltd</v>
          </cell>
          <cell r="K302" t="str">
            <v>VL1M9</v>
          </cell>
        </row>
        <row r="303">
          <cell r="J303" t="str">
            <v>Soflens (Pty) Ltd</v>
          </cell>
          <cell r="K303" t="str">
            <v>VL1M9</v>
          </cell>
        </row>
        <row r="304">
          <cell r="J304" t="str">
            <v>Soflens (Pty) Ltd</v>
          </cell>
          <cell r="K304" t="str">
            <v>VL1M9</v>
          </cell>
        </row>
        <row r="305">
          <cell r="J305" t="str">
            <v>Soflens (Pty) Ltd</v>
          </cell>
          <cell r="K305" t="str">
            <v>VL1M9</v>
          </cell>
        </row>
        <row r="306">
          <cell r="J306" t="str">
            <v>Soflens (Pty) Ltd</v>
          </cell>
          <cell r="K306" t="str">
            <v>VL1M9</v>
          </cell>
        </row>
        <row r="307">
          <cell r="J307" t="str">
            <v>Viomed (Pty) Ltd</v>
          </cell>
          <cell r="K307" t="str">
            <v>V47N7</v>
          </cell>
        </row>
        <row r="308">
          <cell r="J308" t="str">
            <v>Viomed (Pty) Ltd</v>
          </cell>
          <cell r="K308" t="str">
            <v>V47N7</v>
          </cell>
        </row>
        <row r="309">
          <cell r="J309" t="str">
            <v>Viomed (Pty) Ltd</v>
          </cell>
          <cell r="K309" t="str">
            <v>V47N7</v>
          </cell>
        </row>
        <row r="310">
          <cell r="J310" t="str">
            <v>Gulf Drug Company (Pty) Ltd</v>
          </cell>
          <cell r="K310" t="str">
            <v>VTS03</v>
          </cell>
        </row>
        <row r="311">
          <cell r="J311" t="str">
            <v>Gulf Drug Company (Pty) Ltd</v>
          </cell>
          <cell r="K311" t="str">
            <v>VTS03</v>
          </cell>
        </row>
        <row r="312">
          <cell r="J312" t="str">
            <v>Gulf Drug Company (Pty) Ltd</v>
          </cell>
          <cell r="K312" t="str">
            <v>VTS03</v>
          </cell>
        </row>
        <row r="313">
          <cell r="J313" t="str">
            <v>Gulf Drug Company (Pty) Ltd</v>
          </cell>
          <cell r="K313" t="str">
            <v>VTS03</v>
          </cell>
        </row>
        <row r="314">
          <cell r="J314" t="str">
            <v>Gulf Drug Company (Pty) Ltd</v>
          </cell>
          <cell r="K314" t="str">
            <v>VTS03</v>
          </cell>
        </row>
        <row r="315">
          <cell r="J315" t="str">
            <v>Gulf Drug Company (Pty) Ltd</v>
          </cell>
          <cell r="K315" t="str">
            <v>VTS03</v>
          </cell>
        </row>
        <row r="316">
          <cell r="J316" t="str">
            <v>Gulf Drug Company (Pty) Ltd</v>
          </cell>
          <cell r="K316" t="str">
            <v>VTS03</v>
          </cell>
        </row>
        <row r="317">
          <cell r="J317" t="str">
            <v>Gulf Drug Company (Pty) Ltd</v>
          </cell>
          <cell r="K317" t="str">
            <v>VTS03</v>
          </cell>
        </row>
        <row r="318">
          <cell r="J318" t="str">
            <v>Gulf Drug Company (Pty) Ltd</v>
          </cell>
          <cell r="K318" t="str">
            <v>VTS03</v>
          </cell>
        </row>
        <row r="319">
          <cell r="J319" t="str">
            <v>Gulf Drug Company (Pty) Ltd</v>
          </cell>
          <cell r="K319" t="str">
            <v>VTS03</v>
          </cell>
        </row>
        <row r="320">
          <cell r="J320" t="str">
            <v>Gulf Drug Company (Pty) Ltd</v>
          </cell>
          <cell r="K320" t="str">
            <v>VTS03</v>
          </cell>
        </row>
        <row r="321">
          <cell r="J321" t="str">
            <v>Gulf Drug Company (Pty) Ltd</v>
          </cell>
          <cell r="K321" t="str">
            <v>VTS03</v>
          </cell>
        </row>
        <row r="322">
          <cell r="J322" t="str">
            <v>Gulf Drug Company (Pty) Ltd</v>
          </cell>
          <cell r="K322" t="str">
            <v>VTS03</v>
          </cell>
        </row>
        <row r="323">
          <cell r="J323" t="str">
            <v>Lundbeck South Africa (pty) Ltd</v>
          </cell>
          <cell r="K323" t="str">
            <v>VVS90</v>
          </cell>
        </row>
        <row r="324">
          <cell r="J324" t="str">
            <v>Lundbeck South Africa (pty) Ltd</v>
          </cell>
          <cell r="K324" t="str">
            <v>VVS90</v>
          </cell>
        </row>
        <row r="325">
          <cell r="J325" t="str">
            <v>Lundbeck South Africa (pty) Ltd</v>
          </cell>
          <cell r="K325" t="str">
            <v>VVS90</v>
          </cell>
        </row>
        <row r="326">
          <cell r="J326" t="str">
            <v>Activo Health (Pty) Ltd</v>
          </cell>
          <cell r="K326" t="str">
            <v>V32D3</v>
          </cell>
        </row>
        <row r="327">
          <cell r="J327" t="str">
            <v>Adcock Ingram Critical Care (Pty) Ltd</v>
          </cell>
          <cell r="K327" t="str">
            <v>V4222</v>
          </cell>
        </row>
        <row r="328">
          <cell r="J328" t="str">
            <v>Adcock Ingram Critical Care (Pty) Ltd</v>
          </cell>
          <cell r="K328" t="str">
            <v>V4222</v>
          </cell>
        </row>
        <row r="329">
          <cell r="J329" t="str">
            <v>Adcock Ingram Critical Care (Pty) Ltd</v>
          </cell>
          <cell r="K329" t="str">
            <v>V4222</v>
          </cell>
        </row>
        <row r="330">
          <cell r="J330" t="str">
            <v>Adcock Ingram Critical Care (Pty) Ltd</v>
          </cell>
          <cell r="K330" t="str">
            <v>V4222</v>
          </cell>
        </row>
        <row r="331">
          <cell r="J331" t="str">
            <v>Adcock Ingram Critical Care (Pty) Ltd</v>
          </cell>
          <cell r="K331" t="str">
            <v>V4222</v>
          </cell>
        </row>
        <row r="332">
          <cell r="J332" t="str">
            <v>Adcock Ingram Critical Care (Pty) Ltd</v>
          </cell>
          <cell r="K332" t="str">
            <v>V4222</v>
          </cell>
        </row>
        <row r="333">
          <cell r="J333" t="str">
            <v>Adcock Ingram Critical Care (Pty) Ltd</v>
          </cell>
          <cell r="K333" t="str">
            <v>V4222</v>
          </cell>
        </row>
        <row r="334">
          <cell r="J334" t="str">
            <v>Adcock Ingram Critical Care (Pty) Ltd</v>
          </cell>
          <cell r="K334" t="str">
            <v>V4222</v>
          </cell>
        </row>
        <row r="335">
          <cell r="J335" t="str">
            <v>Adcock Ingram Critical Care (Pty) Ltd</v>
          </cell>
          <cell r="K335" t="str">
            <v>V4222</v>
          </cell>
        </row>
        <row r="336">
          <cell r="J336" t="str">
            <v>Adcock Ingram Critical Care (Pty) Ltd</v>
          </cell>
          <cell r="K336" t="str">
            <v>V4222</v>
          </cell>
        </row>
        <row r="337">
          <cell r="J337" t="str">
            <v>Adcock Ingram Critical Care (Pty) Ltd</v>
          </cell>
          <cell r="K337" t="str">
            <v>V4222</v>
          </cell>
        </row>
        <row r="338">
          <cell r="J338" t="str">
            <v>Adcock Ingram Critical Care (Pty) Ltd</v>
          </cell>
          <cell r="K338" t="str">
            <v>V4222</v>
          </cell>
        </row>
        <row r="339">
          <cell r="J339" t="str">
            <v>Adcock Ingram Critical Care (Pty) Ltd</v>
          </cell>
          <cell r="K339" t="str">
            <v>V4222</v>
          </cell>
        </row>
        <row r="340">
          <cell r="J340" t="str">
            <v>Adcock Ingram Critical Care (Pty) Ltd</v>
          </cell>
          <cell r="K340" t="str">
            <v>V4222</v>
          </cell>
        </row>
        <row r="341">
          <cell r="J341" t="str">
            <v>Adcock Ingram Critical Care (Pty) Ltd</v>
          </cell>
          <cell r="K341" t="str">
            <v>V4222</v>
          </cell>
        </row>
        <row r="342">
          <cell r="J342" t="str">
            <v>Adcock Ingram Critical Care (Pty) Ltd</v>
          </cell>
          <cell r="K342" t="str">
            <v>V4222</v>
          </cell>
        </row>
        <row r="343">
          <cell r="J343" t="str">
            <v>Adcock Ingram Critical Care (Pty) Ltd</v>
          </cell>
          <cell r="K343" t="str">
            <v>V4222</v>
          </cell>
        </row>
        <row r="344">
          <cell r="J344" t="str">
            <v>Adcock Ingram Critical Care (Pty) Ltd</v>
          </cell>
          <cell r="K344" t="str">
            <v>V4222</v>
          </cell>
        </row>
        <row r="345">
          <cell r="J345" t="str">
            <v>Adcock Ingram Critical Care (Pty) Ltd</v>
          </cell>
          <cell r="K345" t="str">
            <v>V4222</v>
          </cell>
        </row>
        <row r="346">
          <cell r="J346" t="str">
            <v>Adcock Ingram Critical Care (Pty) Ltd</v>
          </cell>
          <cell r="K346" t="str">
            <v>V4222</v>
          </cell>
        </row>
        <row r="347">
          <cell r="J347" t="str">
            <v>Adcock Ingram Critical Care (Pty) Ltd</v>
          </cell>
          <cell r="K347" t="str">
            <v>V4222</v>
          </cell>
        </row>
        <row r="348">
          <cell r="J348" t="str">
            <v>Adcock Ingram Critical Care (Pty) Ltd</v>
          </cell>
          <cell r="K348" t="str">
            <v>V4222</v>
          </cell>
        </row>
        <row r="349">
          <cell r="J349" t="str">
            <v>Adcock Ingram Critical Care (Pty) Ltd</v>
          </cell>
          <cell r="K349" t="str">
            <v>V4222</v>
          </cell>
        </row>
        <row r="350">
          <cell r="J350" t="str">
            <v>Adcock Ingram Critical Care (Pty) Ltd</v>
          </cell>
          <cell r="K350" t="str">
            <v>V4222</v>
          </cell>
        </row>
        <row r="351">
          <cell r="J351" t="str">
            <v>Adcock Ingram Critical Care (Pty) Ltd</v>
          </cell>
          <cell r="K351" t="str">
            <v>V4222</v>
          </cell>
        </row>
        <row r="352">
          <cell r="J352" t="str">
            <v>Adcock Ingram Critical Care (Pty) Ltd</v>
          </cell>
          <cell r="K352" t="str">
            <v>V4222</v>
          </cell>
        </row>
        <row r="353">
          <cell r="J353" t="str">
            <v>Adcock Ingram Critical Care (Pty) Ltd</v>
          </cell>
          <cell r="K353" t="str">
            <v>V4222</v>
          </cell>
        </row>
        <row r="354">
          <cell r="J354" t="str">
            <v>Adcock Ingram Critical Care (Pty) Ltd</v>
          </cell>
          <cell r="K354" t="str">
            <v>V4222</v>
          </cell>
        </row>
        <row r="355">
          <cell r="J355" t="str">
            <v>Adcock Ingram Critical Care (Pty) Ltd</v>
          </cell>
          <cell r="K355" t="str">
            <v>V4222</v>
          </cell>
        </row>
        <row r="356">
          <cell r="J356" t="str">
            <v>Adcock Ingram Critical Care (Pty) Ltd</v>
          </cell>
          <cell r="K356" t="str">
            <v>V4222</v>
          </cell>
        </row>
        <row r="357">
          <cell r="J357" t="str">
            <v>Adcock Ingram Critical Care (Pty) Ltd</v>
          </cell>
          <cell r="K357" t="str">
            <v>V4222</v>
          </cell>
        </row>
        <row r="358">
          <cell r="J358" t="str">
            <v>Adcock Ingram Critical Care (Pty) Ltd</v>
          </cell>
          <cell r="K358" t="str">
            <v>V4222</v>
          </cell>
        </row>
        <row r="359">
          <cell r="J359" t="str">
            <v>Adcock Ingram Critical Care (Pty) Ltd</v>
          </cell>
          <cell r="K359" t="str">
            <v>V4222</v>
          </cell>
        </row>
        <row r="360">
          <cell r="J360" t="str">
            <v>Adcock Ingram Critical Care (Pty) Ltd</v>
          </cell>
          <cell r="K360" t="str">
            <v>V4222</v>
          </cell>
        </row>
        <row r="361">
          <cell r="J361" t="str">
            <v>Adcock Ingram Critical Care (Pty) Ltd</v>
          </cell>
          <cell r="K361" t="str">
            <v>V4222</v>
          </cell>
        </row>
        <row r="362">
          <cell r="J362" t="str">
            <v>Adcock Ingram Critical Care (Pty) Ltd</v>
          </cell>
          <cell r="K362" t="str">
            <v>V4222</v>
          </cell>
        </row>
        <row r="363">
          <cell r="J363" t="str">
            <v>Adcock Ingram Critical Care (Pty) Ltd</v>
          </cell>
          <cell r="K363" t="str">
            <v>V4222</v>
          </cell>
        </row>
        <row r="364">
          <cell r="J364" t="str">
            <v>Adcock Ingram Critical Care (Pty) Ltd</v>
          </cell>
          <cell r="K364" t="str">
            <v>V4222</v>
          </cell>
        </row>
        <row r="365">
          <cell r="J365" t="str">
            <v>Adcock Ingram Critical Care (Pty) Ltd</v>
          </cell>
          <cell r="K365" t="str">
            <v>V4222</v>
          </cell>
        </row>
        <row r="366">
          <cell r="J366" t="str">
            <v>Adcock Ingram Critical Care (Pty) Ltd</v>
          </cell>
          <cell r="K366" t="str">
            <v>V4222</v>
          </cell>
        </row>
        <row r="367">
          <cell r="J367" t="str">
            <v>Adcock Ingram Critical Care (Pty) Ltd</v>
          </cell>
          <cell r="K367" t="str">
            <v>V4222</v>
          </cell>
        </row>
        <row r="368">
          <cell r="J368" t="str">
            <v>Adcock Ingram Critical Care (Pty) Ltd</v>
          </cell>
          <cell r="K368" t="str">
            <v>V4222</v>
          </cell>
        </row>
        <row r="369">
          <cell r="J369" t="str">
            <v>Adcock Ingram Critical Care (Pty) Ltd</v>
          </cell>
          <cell r="K369" t="str">
            <v>V4222</v>
          </cell>
        </row>
        <row r="370">
          <cell r="J370" t="str">
            <v>Adcock Ingram Critical Care (Pty) Ltd</v>
          </cell>
          <cell r="K370" t="str">
            <v>V4222</v>
          </cell>
        </row>
        <row r="371">
          <cell r="J371" t="str">
            <v>Adcock Ingram Critical Care (Pty) Ltd</v>
          </cell>
          <cell r="K371" t="str">
            <v>V4222</v>
          </cell>
        </row>
        <row r="372">
          <cell r="J372" t="str">
            <v>Adcock Ingram Critical Care (Pty) Ltd</v>
          </cell>
          <cell r="K372" t="str">
            <v>V4222</v>
          </cell>
        </row>
        <row r="373">
          <cell r="J373" t="str">
            <v>Adcock Ingram Critical Care (Pty) Ltd</v>
          </cell>
          <cell r="K373" t="str">
            <v>V4222</v>
          </cell>
        </row>
        <row r="374">
          <cell r="J374" t="str">
            <v>Adcock Ingram Critical Care (Pty) Ltd</v>
          </cell>
          <cell r="K374" t="str">
            <v>V4222</v>
          </cell>
        </row>
        <row r="375">
          <cell r="J375" t="str">
            <v>Adcock Ingram Critical Care (Pty) Ltd</v>
          </cell>
          <cell r="K375" t="str">
            <v>V4222</v>
          </cell>
        </row>
        <row r="376">
          <cell r="J376" t="str">
            <v>Adcock Ingram Critical Care (Pty) Ltd</v>
          </cell>
          <cell r="K376" t="str">
            <v>V4222</v>
          </cell>
        </row>
        <row r="377">
          <cell r="J377" t="str">
            <v>Adcock Ingram Critical Care (Pty) Ltd</v>
          </cell>
          <cell r="K377" t="str">
            <v>V4222</v>
          </cell>
        </row>
        <row r="378">
          <cell r="J378" t="str">
            <v>Adcock Ingram Critical Care (Pty) Ltd</v>
          </cell>
          <cell r="K378" t="str">
            <v>V4222</v>
          </cell>
        </row>
        <row r="379">
          <cell r="J379" t="str">
            <v>Adcock Ingram Critical Care (Pty) Ltd</v>
          </cell>
          <cell r="K379" t="str">
            <v>V4222</v>
          </cell>
        </row>
        <row r="380">
          <cell r="J380" t="str">
            <v>Adcock Ingram Critical Care (Pty) Ltd</v>
          </cell>
          <cell r="K380" t="str">
            <v>V4222</v>
          </cell>
        </row>
        <row r="381">
          <cell r="J381" t="str">
            <v>Adcock Ingram Critical Care (Pty) Ltd</v>
          </cell>
          <cell r="K381" t="str">
            <v>V4222</v>
          </cell>
        </row>
        <row r="382">
          <cell r="J382" t="str">
            <v>Adcock Ingram Critical Care (Pty) Ltd</v>
          </cell>
          <cell r="K382" t="str">
            <v>V4222</v>
          </cell>
        </row>
        <row r="383">
          <cell r="J383" t="str">
            <v>Adcock Ingram Critical Care (Pty) Ltd</v>
          </cell>
          <cell r="K383" t="str">
            <v>V4222</v>
          </cell>
        </row>
        <row r="384">
          <cell r="J384" t="str">
            <v>Adcock Ingram Critical Care (Pty) Ltd</v>
          </cell>
          <cell r="K384" t="str">
            <v>V4222</v>
          </cell>
        </row>
        <row r="385">
          <cell r="J385" t="str">
            <v>Adcock Ingram Critical Care (Pty) Ltd</v>
          </cell>
          <cell r="K385" t="str">
            <v>V4222</v>
          </cell>
        </row>
        <row r="386">
          <cell r="J386" t="str">
            <v>Adcock Ingram Critical Care (Pty) Ltd</v>
          </cell>
          <cell r="K386" t="str">
            <v>V4222</v>
          </cell>
        </row>
        <row r="387">
          <cell r="J387" t="str">
            <v>Imperial Market Access Healthcare SA (Pty) Ltd</v>
          </cell>
          <cell r="K387" t="str">
            <v>VTSR4</v>
          </cell>
        </row>
        <row r="388">
          <cell r="J388" t="str">
            <v>Imperial Market Access Healthcare SA (Pty) Ltd</v>
          </cell>
          <cell r="K388" t="str">
            <v>VTSR4</v>
          </cell>
        </row>
        <row r="389">
          <cell r="J389" t="str">
            <v>Mentholatum SA (Pty) Ltd</v>
          </cell>
          <cell r="K389" t="str">
            <v>V0MG1</v>
          </cell>
        </row>
        <row r="390">
          <cell r="J390" t="str">
            <v>Unimed Healthcare (Pty) Ltd</v>
          </cell>
          <cell r="K390" t="str">
            <v>V92D6</v>
          </cell>
        </row>
        <row r="391">
          <cell r="J391" t="str">
            <v>Unimed Healthcare (Pty) Ltd</v>
          </cell>
          <cell r="K391" t="str">
            <v>V92D6</v>
          </cell>
        </row>
        <row r="392">
          <cell r="J392" t="str">
            <v>Unimed Healthcare (Pty) Ltd</v>
          </cell>
          <cell r="K392" t="str">
            <v>V92D6</v>
          </cell>
        </row>
        <row r="393">
          <cell r="J393" t="str">
            <v>Unimed Healthcare (Pty) Ltd</v>
          </cell>
          <cell r="K393" t="str">
            <v>V92D6</v>
          </cell>
        </row>
        <row r="394">
          <cell r="J394" t="str">
            <v>Unimed Healthcare (Pty) Ltd</v>
          </cell>
          <cell r="K394" t="str">
            <v>V92D6</v>
          </cell>
        </row>
        <row r="395">
          <cell r="J395" t="str">
            <v>Unimed Healthcare (Pty) Ltd</v>
          </cell>
          <cell r="K395" t="str">
            <v>V92D6</v>
          </cell>
        </row>
        <row r="396">
          <cell r="J396" t="str">
            <v>Unimed Healthcare (Pty) Ltd</v>
          </cell>
          <cell r="K396" t="str">
            <v>V92D6</v>
          </cell>
        </row>
        <row r="397">
          <cell r="J397" t="str">
            <v>Unimed Healthcare (Pty) Ltd</v>
          </cell>
          <cell r="K397" t="str">
            <v>V92D6</v>
          </cell>
        </row>
        <row r="398">
          <cell r="J398" t="str">
            <v>Unimed Healthcare (Pty) Ltd</v>
          </cell>
          <cell r="K398" t="str">
            <v>V92D6</v>
          </cell>
        </row>
        <row r="399">
          <cell r="J399" t="str">
            <v>Unimed Healthcare (Pty) Ltd</v>
          </cell>
          <cell r="K399" t="str">
            <v>V92D6</v>
          </cell>
        </row>
        <row r="400">
          <cell r="J400" t="str">
            <v>Unimed Healthcare (Pty) Ltd</v>
          </cell>
          <cell r="K400" t="str">
            <v>V92D6</v>
          </cell>
        </row>
        <row r="401">
          <cell r="J401" t="str">
            <v>Unimed Healthcare (Pty) Ltd</v>
          </cell>
          <cell r="K401" t="str">
            <v>V92D6</v>
          </cell>
        </row>
        <row r="402">
          <cell r="J402" t="str">
            <v>Unimed Healthcare (Pty) Ltd</v>
          </cell>
          <cell r="K402" t="str">
            <v>V92D6</v>
          </cell>
        </row>
        <row r="403">
          <cell r="J403" t="str">
            <v>Unimed Healthcare (Pty) Ltd</v>
          </cell>
          <cell r="K403" t="str">
            <v>V92D6</v>
          </cell>
        </row>
        <row r="404">
          <cell r="J404" t="str">
            <v>Unimed Healthcare (Pty) Ltd</v>
          </cell>
          <cell r="K404" t="str">
            <v>V92D6</v>
          </cell>
        </row>
        <row r="405">
          <cell r="J405" t="str">
            <v>Unimed Healthcare (Pty) Ltd</v>
          </cell>
          <cell r="K405" t="str">
            <v>V92D6</v>
          </cell>
        </row>
        <row r="406">
          <cell r="J406" t="str">
            <v>Unimed Healthcare (Pty) Ltd</v>
          </cell>
          <cell r="K406" t="str">
            <v>V92D6</v>
          </cell>
        </row>
        <row r="407">
          <cell r="J407" t="str">
            <v>Unimed Healthcare (Pty) Ltd</v>
          </cell>
          <cell r="K407" t="str">
            <v>V92D6</v>
          </cell>
        </row>
        <row r="408">
          <cell r="J408" t="str">
            <v>Unimed Healthcare (Pty) Ltd</v>
          </cell>
          <cell r="K408" t="str">
            <v>V92D6</v>
          </cell>
        </row>
        <row r="409">
          <cell r="J409" t="str">
            <v>Unimed Healthcare (Pty) Ltd</v>
          </cell>
          <cell r="K409" t="str">
            <v>V92D6</v>
          </cell>
        </row>
        <row r="410">
          <cell r="J410" t="str">
            <v>Unimed Healthcare (Pty) Ltd</v>
          </cell>
          <cell r="K410" t="str">
            <v>V92D6</v>
          </cell>
        </row>
        <row r="411">
          <cell r="J411" t="str">
            <v>Unimed Healthcare (Pty) Ltd</v>
          </cell>
          <cell r="K411" t="str">
            <v>V92D6</v>
          </cell>
        </row>
        <row r="412">
          <cell r="J412" t="str">
            <v>Unimed Healthcare (Pty) Ltd</v>
          </cell>
          <cell r="K412" t="str">
            <v>V92D6</v>
          </cell>
        </row>
        <row r="413">
          <cell r="J413" t="str">
            <v>Unimed Healthcare (Pty) Ltd</v>
          </cell>
          <cell r="K413" t="str">
            <v>V92D6</v>
          </cell>
        </row>
        <row r="414">
          <cell r="J414" t="str">
            <v>Unimed Healthcare (Pty) Ltd</v>
          </cell>
          <cell r="K414" t="str">
            <v>V92D6</v>
          </cell>
        </row>
        <row r="415">
          <cell r="J415" t="str">
            <v>Unimed Healthcare (Pty) Ltd</v>
          </cell>
          <cell r="K415" t="str">
            <v>V92D6</v>
          </cell>
        </row>
        <row r="416">
          <cell r="J416" t="str">
            <v>Unimed Healthcare (Pty) Ltd</v>
          </cell>
          <cell r="K416" t="str">
            <v>V92D6</v>
          </cell>
        </row>
        <row r="417">
          <cell r="J417" t="str">
            <v>Unimed Healthcare (Pty) Ltd</v>
          </cell>
          <cell r="K417" t="str">
            <v>V92D6</v>
          </cell>
        </row>
        <row r="418">
          <cell r="J418" t="str">
            <v>Unimed Healthcare (Pty) Ltd</v>
          </cell>
          <cell r="K418" t="str">
            <v>V92D6</v>
          </cell>
        </row>
        <row r="419">
          <cell r="J419" t="str">
            <v>Unimed Healthcare (Pty) Ltd</v>
          </cell>
          <cell r="K419" t="str">
            <v>V92D6</v>
          </cell>
        </row>
        <row r="420">
          <cell r="J420" t="str">
            <v>Unimed Healthcare (Pty) Ltd</v>
          </cell>
          <cell r="K420" t="str">
            <v>V92D6</v>
          </cell>
        </row>
        <row r="421">
          <cell r="J421" t="str">
            <v>Unimed Healthcare (Pty) Ltd</v>
          </cell>
          <cell r="K421" t="str">
            <v>V92D6</v>
          </cell>
        </row>
        <row r="422">
          <cell r="J422" t="str">
            <v>Unimed Healthcare (Pty) Ltd</v>
          </cell>
          <cell r="K422" t="str">
            <v>V92D6</v>
          </cell>
        </row>
        <row r="423">
          <cell r="J423" t="str">
            <v>Unimed Healthcare (Pty) Ltd</v>
          </cell>
          <cell r="K423" t="str">
            <v>V92D6</v>
          </cell>
        </row>
        <row r="424">
          <cell r="J424" t="str">
            <v>Unimed Healthcare (Pty) Ltd</v>
          </cell>
          <cell r="K424" t="str">
            <v>V92D6</v>
          </cell>
        </row>
        <row r="425">
          <cell r="J425" t="str">
            <v>Unimed Healthcare (Pty) Ltd</v>
          </cell>
          <cell r="K425" t="str">
            <v>V92D6</v>
          </cell>
        </row>
        <row r="426">
          <cell r="J426" t="str">
            <v>Unimed Healthcare (Pty) Ltd</v>
          </cell>
          <cell r="K426" t="str">
            <v>V92D6</v>
          </cell>
        </row>
        <row r="427">
          <cell r="J427" t="str">
            <v>Unimed Healthcare (Pty) Ltd</v>
          </cell>
          <cell r="K427" t="str">
            <v>V92D6</v>
          </cell>
        </row>
        <row r="428">
          <cell r="J428" t="str">
            <v>Unimed Healthcare (Pty) Ltd</v>
          </cell>
          <cell r="K428" t="str">
            <v>V92D6</v>
          </cell>
        </row>
        <row r="429">
          <cell r="J429" t="str">
            <v>Unimed Healthcare (Pty) Ltd</v>
          </cell>
          <cell r="K429" t="str">
            <v>V92D6</v>
          </cell>
        </row>
        <row r="430">
          <cell r="J430" t="str">
            <v>Unimed Healthcare (Pty) Ltd</v>
          </cell>
          <cell r="K430" t="str">
            <v>V92D6</v>
          </cell>
        </row>
        <row r="431">
          <cell r="J431" t="str">
            <v>Unimed Healthcare (Pty) Ltd</v>
          </cell>
          <cell r="K431" t="str">
            <v>V92D6</v>
          </cell>
        </row>
        <row r="432">
          <cell r="J432" t="str">
            <v>Unimed Healthcare (Pty) Ltd</v>
          </cell>
          <cell r="K432" t="str">
            <v>V92D6</v>
          </cell>
        </row>
        <row r="433">
          <cell r="J433" t="str">
            <v>Unimed Healthcare (Pty) Ltd</v>
          </cell>
          <cell r="K433" t="str">
            <v>V92D6</v>
          </cell>
        </row>
        <row r="434">
          <cell r="J434" t="str">
            <v>Unimed Healthcare (Pty) Ltd</v>
          </cell>
          <cell r="K434" t="str">
            <v>V92D6</v>
          </cell>
        </row>
        <row r="435">
          <cell r="J435" t="str">
            <v>Unimed Healthcare (Pty) Ltd</v>
          </cell>
          <cell r="K435" t="str">
            <v>V92D6</v>
          </cell>
        </row>
        <row r="436">
          <cell r="J436" t="str">
            <v>Unimed Healthcare (Pty) Ltd</v>
          </cell>
          <cell r="K436" t="str">
            <v>V92D6</v>
          </cell>
        </row>
        <row r="437">
          <cell r="J437" t="str">
            <v>Unimed Healthcare (Pty) Ltd</v>
          </cell>
          <cell r="K437" t="str">
            <v>V92D6</v>
          </cell>
        </row>
        <row r="438">
          <cell r="J438" t="str">
            <v>Unimed Healthcare (Pty) Ltd</v>
          </cell>
          <cell r="K438" t="str">
            <v>V92D6</v>
          </cell>
        </row>
        <row r="439">
          <cell r="J439" t="str">
            <v>Unimed Healthcare (Pty) Ltd</v>
          </cell>
          <cell r="K439" t="str">
            <v>V92D6</v>
          </cell>
        </row>
        <row r="440">
          <cell r="J440" t="str">
            <v>Unimed Healthcare (Pty) Ltd</v>
          </cell>
          <cell r="K440" t="str">
            <v>V92D6</v>
          </cell>
        </row>
        <row r="441">
          <cell r="J441" t="str">
            <v>Unimed Healthcare (Pty) Ltd</v>
          </cell>
          <cell r="K441" t="str">
            <v>V92D6</v>
          </cell>
        </row>
        <row r="442">
          <cell r="J442" t="str">
            <v>Hetero Drugs SA (Pty) Ltd</v>
          </cell>
          <cell r="K442" t="str">
            <v>VB2N1</v>
          </cell>
        </row>
        <row r="443">
          <cell r="J443" t="str">
            <v>Hetero Drugs SA (Pty) Ltd</v>
          </cell>
          <cell r="K443" t="str">
            <v>VB2N1</v>
          </cell>
        </row>
        <row r="444">
          <cell r="J444" t="str">
            <v>Hetero Drugs SA (Pty) Ltd</v>
          </cell>
          <cell r="K444" t="str">
            <v>VB2N1</v>
          </cell>
        </row>
        <row r="445">
          <cell r="J445" t="str">
            <v>Hetero Drugs SA (Pty) Ltd</v>
          </cell>
          <cell r="K445" t="str">
            <v>VB2N1</v>
          </cell>
        </row>
        <row r="446">
          <cell r="J446" t="str">
            <v>Hetero Drugs SA (Pty) Ltd</v>
          </cell>
          <cell r="K446" t="str">
            <v>VB2N1</v>
          </cell>
        </row>
        <row r="447">
          <cell r="J447" t="str">
            <v>Hetero Drugs SA (Pty) Ltd</v>
          </cell>
          <cell r="K447" t="str">
            <v>VB2N1</v>
          </cell>
        </row>
        <row r="448">
          <cell r="J448" t="str">
            <v>Hetero Drugs SA (Pty) Ltd</v>
          </cell>
          <cell r="K448" t="str">
            <v>VB2N1</v>
          </cell>
        </row>
        <row r="449">
          <cell r="J449" t="str">
            <v>Hetero Drugs SA (Pty) Ltd</v>
          </cell>
          <cell r="K449" t="str">
            <v>VB2N1</v>
          </cell>
        </row>
        <row r="450">
          <cell r="J450" t="str">
            <v>Hetero Drugs SA (Pty) Ltd</v>
          </cell>
          <cell r="K450" t="str">
            <v>VB2N1</v>
          </cell>
        </row>
        <row r="451">
          <cell r="J451" t="str">
            <v>Hetero Drugs SA (Pty) Ltd</v>
          </cell>
          <cell r="K451" t="str">
            <v>VB2N1</v>
          </cell>
        </row>
        <row r="452">
          <cell r="J452" t="str">
            <v>Hetero Drugs SA (Pty) Ltd</v>
          </cell>
          <cell r="K452" t="str">
            <v>VB2N1</v>
          </cell>
        </row>
        <row r="453">
          <cell r="J453" t="str">
            <v>Hetero Drugs SA (Pty) Ltd</v>
          </cell>
          <cell r="K453" t="str">
            <v>VB2N1</v>
          </cell>
        </row>
        <row r="454">
          <cell r="J454" t="str">
            <v>Hetero Drugs SA (Pty) Ltd</v>
          </cell>
          <cell r="K454" t="str">
            <v>VB2N1</v>
          </cell>
        </row>
        <row r="455">
          <cell r="J455" t="str">
            <v>Hetero Drugs SA (Pty) Ltd</v>
          </cell>
          <cell r="K455" t="str">
            <v>VB2N1</v>
          </cell>
        </row>
        <row r="456">
          <cell r="J456" t="str">
            <v>Hetero Drugs SA (Pty) Ltd</v>
          </cell>
          <cell r="K456" t="str">
            <v>VB2N1</v>
          </cell>
        </row>
        <row r="457">
          <cell r="J457" t="str">
            <v>Arya Pharma (Pty) Ltd</v>
          </cell>
          <cell r="K457" t="str">
            <v>VF6A8</v>
          </cell>
        </row>
        <row r="458">
          <cell r="J458" t="str">
            <v>Arya Pharma (Pty) Ltd</v>
          </cell>
          <cell r="K458" t="str">
            <v>VF6A8</v>
          </cell>
        </row>
        <row r="459">
          <cell r="J459" t="str">
            <v>Arya Pharma (Pty) Ltd</v>
          </cell>
          <cell r="K459" t="str">
            <v>VF6A8</v>
          </cell>
        </row>
        <row r="460">
          <cell r="J460" t="str">
            <v>Arya Pharma (Pty) Ltd</v>
          </cell>
          <cell r="K460" t="str">
            <v>VF6A8</v>
          </cell>
        </row>
        <row r="461">
          <cell r="J461" t="str">
            <v>Arya Pharma (Pty) Ltd</v>
          </cell>
          <cell r="K461" t="str">
            <v>VF6A8</v>
          </cell>
        </row>
        <row r="462">
          <cell r="J462" t="str">
            <v>Arya Pharma (Pty) Ltd</v>
          </cell>
          <cell r="K462" t="str">
            <v>VF6A8</v>
          </cell>
        </row>
        <row r="463">
          <cell r="J463" t="str">
            <v>Arya Pharma (Pty) Ltd</v>
          </cell>
          <cell r="K463" t="str">
            <v>VF6A8</v>
          </cell>
        </row>
        <row r="464">
          <cell r="J464" t="str">
            <v>Arya Pharma (Pty) Ltd</v>
          </cell>
          <cell r="K464" t="str">
            <v>VF6A8</v>
          </cell>
        </row>
        <row r="465">
          <cell r="J465" t="str">
            <v>Arya Pharma (Pty) Ltd</v>
          </cell>
          <cell r="K465" t="str">
            <v>VF6A8</v>
          </cell>
        </row>
        <row r="466">
          <cell r="J466" t="str">
            <v>Epiglo Pharmaceuticals (Pty) Ltd</v>
          </cell>
          <cell r="K466" t="str">
            <v>V20D5</v>
          </cell>
        </row>
        <row r="467">
          <cell r="J467" t="str">
            <v>Epiglo Pharmaceuticals (Pty) Ltd</v>
          </cell>
          <cell r="K467" t="str">
            <v>V20D5</v>
          </cell>
        </row>
        <row r="468">
          <cell r="J468" t="str">
            <v>Epiglo Pharmaceuticals (Pty) Ltd</v>
          </cell>
          <cell r="K468" t="str">
            <v>V20D5</v>
          </cell>
        </row>
        <row r="469">
          <cell r="J469" t="str">
            <v>Epiglo Pharmaceuticals (Pty) Ltd</v>
          </cell>
          <cell r="K469" t="str">
            <v>V20D5</v>
          </cell>
        </row>
        <row r="470">
          <cell r="J470" t="str">
            <v>Epiglo Pharmaceuticals (Pty) Ltd</v>
          </cell>
          <cell r="K470" t="str">
            <v>V20D5</v>
          </cell>
        </row>
        <row r="471">
          <cell r="J471" t="str">
            <v>Ascend Laboratories (Pty) Ltd</v>
          </cell>
          <cell r="K471" t="str">
            <v>VQ9V1</v>
          </cell>
        </row>
        <row r="472">
          <cell r="J472" t="str">
            <v>Ascend Laboratories (Pty) Ltd</v>
          </cell>
          <cell r="K472" t="str">
            <v>VQ9V1</v>
          </cell>
        </row>
        <row r="473">
          <cell r="J473" t="str">
            <v>Ascend Laboratories (Pty) Ltd</v>
          </cell>
          <cell r="K473" t="str">
            <v>VQ9V1</v>
          </cell>
        </row>
        <row r="474">
          <cell r="J474" t="str">
            <v>Ascend Laboratories (Pty) Ltd</v>
          </cell>
          <cell r="K474" t="str">
            <v>VQ9V1</v>
          </cell>
        </row>
        <row r="475">
          <cell r="J475" t="str">
            <v>Ando Pharma (Pty) Ltd</v>
          </cell>
          <cell r="K475" t="str">
            <v>V8NG6</v>
          </cell>
        </row>
        <row r="476">
          <cell r="J476" t="str">
            <v>Ando Pharma (Pty) Ltd</v>
          </cell>
          <cell r="K476" t="str">
            <v>V8NG6</v>
          </cell>
        </row>
        <row r="477">
          <cell r="J477" t="str">
            <v>Ando Pharma (Pty) Ltd</v>
          </cell>
          <cell r="K477" t="str">
            <v>V8NG6</v>
          </cell>
        </row>
        <row r="478">
          <cell r="J478" t="str">
            <v>Ando Pharma (Pty) Ltd</v>
          </cell>
          <cell r="K478" t="str">
            <v>V8NG6</v>
          </cell>
        </row>
        <row r="479">
          <cell r="J479" t="str">
            <v>Pharmaceutical Contractors (pty) Ltd</v>
          </cell>
          <cell r="K479" t="str">
            <v>VCJF7</v>
          </cell>
        </row>
        <row r="480">
          <cell r="J480" t="str">
            <v>Organon SA (Pty) Ltd</v>
          </cell>
          <cell r="K480" t="str">
            <v>VQDA4</v>
          </cell>
        </row>
        <row r="481">
          <cell r="J481" t="str">
            <v>Pharma Dynamics (pty) Ltd</v>
          </cell>
          <cell r="K481" t="str">
            <v>V03R0</v>
          </cell>
        </row>
        <row r="482">
          <cell r="J482" t="str">
            <v>Pharma Dynamics (pty) Ltd</v>
          </cell>
          <cell r="K482" t="str">
            <v>V03R0</v>
          </cell>
        </row>
        <row r="483">
          <cell r="J483" t="str">
            <v>Pharma Dynamics (pty) Ltd</v>
          </cell>
          <cell r="K483" t="str">
            <v>V03R0</v>
          </cell>
        </row>
        <row r="484">
          <cell r="J484" t="str">
            <v>Pharma Dynamics (pty) Ltd</v>
          </cell>
          <cell r="K484" t="str">
            <v>V03R0</v>
          </cell>
        </row>
        <row r="485">
          <cell r="J485" t="str">
            <v>Pharma Dynamics (pty) Ltd</v>
          </cell>
          <cell r="K485" t="str">
            <v>V03R0</v>
          </cell>
        </row>
        <row r="486">
          <cell r="J486" t="str">
            <v>Pharma Dynamics (pty) Ltd</v>
          </cell>
          <cell r="K486" t="str">
            <v>V03R0</v>
          </cell>
        </row>
        <row r="487">
          <cell r="J487" t="str">
            <v>Pharma Dynamics (pty) Ltd</v>
          </cell>
          <cell r="K487" t="str">
            <v>V03R0</v>
          </cell>
        </row>
        <row r="488">
          <cell r="J488" t="str">
            <v>Pharma Dynamics (pty) Ltd</v>
          </cell>
          <cell r="K488" t="str">
            <v>V03R0</v>
          </cell>
        </row>
        <row r="489">
          <cell r="J489" t="str">
            <v>Pharma Dynamics (pty) Ltd</v>
          </cell>
          <cell r="K489" t="str">
            <v>V03R0</v>
          </cell>
        </row>
        <row r="490">
          <cell r="J490" t="str">
            <v>Pharma Dynamics (pty) Ltd</v>
          </cell>
          <cell r="K490" t="str">
            <v>V03R0</v>
          </cell>
        </row>
        <row r="491">
          <cell r="J491" t="str">
            <v>Pharma Dynamics (pty) Ltd</v>
          </cell>
          <cell r="K491" t="str">
            <v>V03R0</v>
          </cell>
        </row>
        <row r="492">
          <cell r="J492" t="str">
            <v>Aurogen SA (Pty) Ltd</v>
          </cell>
          <cell r="K492" t="str">
            <v>VSSS2</v>
          </cell>
        </row>
        <row r="493">
          <cell r="J493" t="str">
            <v>Aurogen SA (Pty) Ltd</v>
          </cell>
          <cell r="K493" t="str">
            <v>VSSS2</v>
          </cell>
        </row>
        <row r="494">
          <cell r="J494" t="str">
            <v>Aurogen SA (Pty) Ltd</v>
          </cell>
          <cell r="K494" t="str">
            <v>VSSS2</v>
          </cell>
        </row>
        <row r="495">
          <cell r="J495" t="str">
            <v>Aurogen SA (Pty) Ltd</v>
          </cell>
          <cell r="K495" t="str">
            <v>VSSS2</v>
          </cell>
        </row>
        <row r="496">
          <cell r="J496" t="str">
            <v>Aurogen SA (Pty) Ltd</v>
          </cell>
          <cell r="K496" t="str">
            <v>VSSS2</v>
          </cell>
        </row>
        <row r="497">
          <cell r="J497" t="str">
            <v>Aurogen SA (Pty) Ltd</v>
          </cell>
          <cell r="K497" t="str">
            <v>VSSS2</v>
          </cell>
        </row>
        <row r="498">
          <cell r="J498" t="str">
            <v>Aurogen SA (Pty) Ltd</v>
          </cell>
          <cell r="K498" t="str">
            <v>VSSS2</v>
          </cell>
        </row>
        <row r="499">
          <cell r="J499" t="str">
            <v>Aurogen SA (Pty) Ltd</v>
          </cell>
          <cell r="K499" t="str">
            <v>VSSS2</v>
          </cell>
        </row>
        <row r="500">
          <cell r="J500" t="str">
            <v>Aurogen SA (Pty) Ltd</v>
          </cell>
          <cell r="K500" t="str">
            <v>VSSS2</v>
          </cell>
        </row>
        <row r="501">
          <cell r="J501" t="str">
            <v>GlaxoSmithkline SA (Pty) Ltd</v>
          </cell>
          <cell r="K501" t="str">
            <v>V2154</v>
          </cell>
        </row>
        <row r="502">
          <cell r="J502" t="str">
            <v>GlaxoSmithkline SA (Pty) Ltd</v>
          </cell>
          <cell r="K502" t="str">
            <v>V2154</v>
          </cell>
        </row>
        <row r="503">
          <cell r="J503" t="str">
            <v>Pharmacare Ltd t/a Aspen Pharmacare</v>
          </cell>
          <cell r="K503" t="str">
            <v>V2205</v>
          </cell>
        </row>
        <row r="504">
          <cell r="J504" t="str">
            <v>Pharmacare Ltd t/a Aspen Pharmacare</v>
          </cell>
          <cell r="K504" t="str">
            <v>V2205</v>
          </cell>
        </row>
        <row r="505">
          <cell r="J505" t="str">
            <v>Pharmacare Ltd t/a Aspen Pharmacare</v>
          </cell>
          <cell r="K505" t="str">
            <v>V2205</v>
          </cell>
        </row>
        <row r="506">
          <cell r="J506" t="str">
            <v>Pharmacare Ltd t/a Aspen Pharmacare</v>
          </cell>
          <cell r="K506" t="str">
            <v>V2205</v>
          </cell>
        </row>
        <row r="507">
          <cell r="J507" t="str">
            <v>Pharmacare Ltd t/a Aspen Pharmacare</v>
          </cell>
          <cell r="K507" t="str">
            <v>V2205</v>
          </cell>
        </row>
        <row r="508">
          <cell r="J508" t="str">
            <v>Pharmacare Ltd t/a Aspen Pharmacare</v>
          </cell>
          <cell r="K508" t="str">
            <v>V2205</v>
          </cell>
        </row>
        <row r="509">
          <cell r="J509" t="str">
            <v>Pharmacare Ltd t/a Aspen Pharmacare</v>
          </cell>
          <cell r="K509" t="str">
            <v>V2205</v>
          </cell>
        </row>
        <row r="510">
          <cell r="J510" t="str">
            <v>Pharmacare Ltd t/a Aspen Pharmacare</v>
          </cell>
          <cell r="K510" t="str">
            <v>V2205</v>
          </cell>
        </row>
        <row r="511">
          <cell r="J511" t="str">
            <v>Pharmacare Ltd t/a Aspen Pharmacare</v>
          </cell>
          <cell r="K511" t="str">
            <v>V2205</v>
          </cell>
        </row>
        <row r="512">
          <cell r="J512" t="str">
            <v>Pharmacare Ltd t/a Aspen Pharmacare</v>
          </cell>
          <cell r="K512" t="str">
            <v>V2205</v>
          </cell>
        </row>
        <row r="513">
          <cell r="J513" t="str">
            <v>Pharmacare Ltd t/a Aspen Pharmacare</v>
          </cell>
          <cell r="K513" t="str">
            <v>V2205</v>
          </cell>
        </row>
        <row r="514">
          <cell r="J514" t="str">
            <v>Pharmacare Ltd t/a Aspen Pharmacare</v>
          </cell>
          <cell r="K514" t="str">
            <v>V2205</v>
          </cell>
        </row>
        <row r="515">
          <cell r="J515" t="str">
            <v>Pharmacare Ltd t/a Aspen Pharmacare</v>
          </cell>
          <cell r="K515" t="str">
            <v>V2205</v>
          </cell>
        </row>
        <row r="516">
          <cell r="J516" t="str">
            <v>Pharmacare Ltd t/a Aspen Pharmacare</v>
          </cell>
          <cell r="K516" t="str">
            <v>V2205</v>
          </cell>
        </row>
        <row r="517">
          <cell r="J517" t="str">
            <v>Pharmacare Ltd t/a Aspen Pharmacare</v>
          </cell>
          <cell r="K517" t="str">
            <v>V2205</v>
          </cell>
        </row>
        <row r="518">
          <cell r="J518" t="str">
            <v>Pharmacare Ltd t/a Aspen Pharmacare</v>
          </cell>
          <cell r="K518" t="str">
            <v>V2205</v>
          </cell>
        </row>
        <row r="519">
          <cell r="J519" t="str">
            <v>Pharmacare Ltd t/a Aspen Pharmacare</v>
          </cell>
          <cell r="K519" t="str">
            <v>V2205</v>
          </cell>
        </row>
        <row r="520">
          <cell r="J520" t="str">
            <v>Pharmacare Ltd t/a Aspen Pharmacare</v>
          </cell>
          <cell r="K520" t="str">
            <v>V2205</v>
          </cell>
        </row>
        <row r="521">
          <cell r="J521" t="str">
            <v>Pharmacare Ltd t/a Aspen Pharmacare</v>
          </cell>
          <cell r="K521" t="str">
            <v>V2205</v>
          </cell>
        </row>
        <row r="522">
          <cell r="J522" t="str">
            <v>Pharmacare Ltd t/a Aspen Pharmacare</v>
          </cell>
          <cell r="K522" t="str">
            <v>V2205</v>
          </cell>
        </row>
        <row r="523">
          <cell r="J523" t="str">
            <v>Pharmacare Ltd t/a Aspen Pharmacare</v>
          </cell>
          <cell r="K523" t="str">
            <v>V2205</v>
          </cell>
        </row>
        <row r="524">
          <cell r="J524" t="str">
            <v>Pharmacare Ltd t/a Aspen Pharmacare</v>
          </cell>
          <cell r="K524" t="str">
            <v>V2205</v>
          </cell>
        </row>
        <row r="525">
          <cell r="J525" t="str">
            <v>Pharmacare Ltd t/a Aspen Pharmacare</v>
          </cell>
          <cell r="K525" t="str">
            <v>V2205</v>
          </cell>
        </row>
        <row r="526">
          <cell r="J526" t="str">
            <v>Pharmacare Ltd t/a Aspen Pharmacare</v>
          </cell>
          <cell r="K526" t="str">
            <v>V2205</v>
          </cell>
        </row>
        <row r="527">
          <cell r="J527" t="str">
            <v>Pharmacare Ltd t/a Aspen Pharmacare</v>
          </cell>
          <cell r="K527" t="str">
            <v>V2205</v>
          </cell>
        </row>
        <row r="528">
          <cell r="J528" t="str">
            <v>Pharmacare Ltd t/a Aspen Pharmacare</v>
          </cell>
          <cell r="K528" t="str">
            <v>V2205</v>
          </cell>
        </row>
        <row r="529">
          <cell r="J529" t="str">
            <v>Pharmacare Ltd t/a Aspen Pharmacare</v>
          </cell>
          <cell r="K529" t="str">
            <v>V2205</v>
          </cell>
        </row>
        <row r="530">
          <cell r="J530" t="str">
            <v>Pharmacare Ltd t/a Aspen Pharmacare</v>
          </cell>
          <cell r="K530" t="str">
            <v>V2205</v>
          </cell>
        </row>
        <row r="531">
          <cell r="J531" t="str">
            <v>Pharmacare Ltd t/a Aspen Pharmacare</v>
          </cell>
          <cell r="K531" t="str">
            <v>V2205</v>
          </cell>
        </row>
        <row r="532">
          <cell r="J532" t="str">
            <v>Pharmacare Ltd t/a Aspen Pharmacare</v>
          </cell>
          <cell r="K532" t="str">
            <v>V2205</v>
          </cell>
        </row>
        <row r="533">
          <cell r="J533" t="str">
            <v>Pharmacare Ltd t/a Aspen Pharmacare</v>
          </cell>
          <cell r="K533" t="str">
            <v>V2205</v>
          </cell>
        </row>
        <row r="534">
          <cell r="J534" t="str">
            <v>Pharmacare Ltd t/a Aspen Pharmacare</v>
          </cell>
          <cell r="K534" t="str">
            <v>V2205</v>
          </cell>
        </row>
        <row r="535">
          <cell r="J535" t="str">
            <v>Pharmacare Ltd t/a Aspen Pharmacare</v>
          </cell>
          <cell r="K535" t="str">
            <v>V2205</v>
          </cell>
        </row>
        <row r="536">
          <cell r="J536" t="str">
            <v>Pharmacare Ltd t/a Aspen Pharmacare</v>
          </cell>
          <cell r="K536" t="str">
            <v>V2205</v>
          </cell>
        </row>
        <row r="537">
          <cell r="J537" t="str">
            <v>Pharmacare Ltd t/a Aspen Pharmacare</v>
          </cell>
          <cell r="K537" t="str">
            <v>V2205</v>
          </cell>
        </row>
        <row r="538">
          <cell r="J538" t="str">
            <v>Pharmacare Ltd t/a Aspen Pharmacare</v>
          </cell>
          <cell r="K538" t="str">
            <v>V2205</v>
          </cell>
        </row>
        <row r="539">
          <cell r="J539" t="str">
            <v>Pharmacare Ltd t/a Aspen Pharmacare</v>
          </cell>
          <cell r="K539" t="str">
            <v>V2205</v>
          </cell>
        </row>
        <row r="540">
          <cell r="J540" t="str">
            <v>Pharmacare Ltd t/a Aspen Pharmacare</v>
          </cell>
          <cell r="K540" t="str">
            <v>V2205</v>
          </cell>
        </row>
        <row r="541">
          <cell r="J541" t="str">
            <v>Pharmacare Ltd t/a Aspen Pharmacare</v>
          </cell>
          <cell r="K541" t="str">
            <v>V2205</v>
          </cell>
        </row>
        <row r="542">
          <cell r="J542" t="str">
            <v>Pharmacare Ltd t/a Aspen Pharmacare</v>
          </cell>
          <cell r="K542" t="str">
            <v>V2205</v>
          </cell>
        </row>
        <row r="543">
          <cell r="J543" t="str">
            <v>Pharmacare Ltd t/a Aspen Pharmacare</v>
          </cell>
          <cell r="K543" t="str">
            <v>V2205</v>
          </cell>
        </row>
        <row r="544">
          <cell r="J544" t="str">
            <v>Pharmacare Ltd t/a Aspen Pharmacare</v>
          </cell>
          <cell r="K544" t="str">
            <v>V2205</v>
          </cell>
        </row>
        <row r="545">
          <cell r="J545" t="str">
            <v>Pharmacare Ltd t/a Aspen Pharmacare</v>
          </cell>
          <cell r="K545" t="str">
            <v>V2205</v>
          </cell>
        </row>
        <row r="546">
          <cell r="J546" t="str">
            <v>Pharmacare Ltd t/a Aspen Pharmacare</v>
          </cell>
          <cell r="K546" t="str">
            <v>V2205</v>
          </cell>
        </row>
        <row r="547">
          <cell r="J547" t="str">
            <v>Pharmacare Ltd t/a Aspen Pharmacare</v>
          </cell>
          <cell r="K547" t="str">
            <v>V2205</v>
          </cell>
        </row>
        <row r="548">
          <cell r="J548" t="str">
            <v>Pharmacare Ltd t/a Aspen Pharmacare</v>
          </cell>
          <cell r="K548" t="str">
            <v>V2205</v>
          </cell>
        </row>
        <row r="549">
          <cell r="J549" t="str">
            <v>Pharmacare Ltd t/a Aspen Pharmacare</v>
          </cell>
          <cell r="K549" t="str">
            <v>V2205</v>
          </cell>
        </row>
        <row r="550">
          <cell r="J550" t="str">
            <v>Pharmacare Ltd t/a Aspen Pharmacare</v>
          </cell>
          <cell r="K550" t="str">
            <v>V2205</v>
          </cell>
        </row>
        <row r="551">
          <cell r="J551" t="str">
            <v>Pharmacare Ltd t/a Aspen Pharmacare</v>
          </cell>
          <cell r="K551" t="str">
            <v>V2205</v>
          </cell>
        </row>
        <row r="552">
          <cell r="J552" t="str">
            <v>Pharmacare Ltd t/a Aspen Pharmacare</v>
          </cell>
          <cell r="K552" t="str">
            <v>V2205</v>
          </cell>
        </row>
        <row r="553">
          <cell r="J553" t="str">
            <v>Pharmacare Ltd t/a Aspen Pharmacare</v>
          </cell>
          <cell r="K553" t="str">
            <v>V2205</v>
          </cell>
        </row>
        <row r="554">
          <cell r="J554" t="str">
            <v>Pharmacare Ltd t/a Aspen Pharmacare</v>
          </cell>
          <cell r="K554" t="str">
            <v>V2205</v>
          </cell>
        </row>
        <row r="555">
          <cell r="J555" t="str">
            <v>Pharmacare Ltd t/a Aspen Pharmacare</v>
          </cell>
          <cell r="K555" t="str">
            <v>V2205</v>
          </cell>
        </row>
        <row r="556">
          <cell r="J556" t="str">
            <v>Pharmacare Ltd t/a Aspen Pharmacare</v>
          </cell>
          <cell r="K556" t="str">
            <v>V2205</v>
          </cell>
        </row>
        <row r="557">
          <cell r="J557" t="str">
            <v>Pharmacare Ltd t/a Aspen Pharmacare</v>
          </cell>
          <cell r="K557" t="str">
            <v>V2205</v>
          </cell>
        </row>
        <row r="558">
          <cell r="J558" t="str">
            <v>Pharmacare Ltd t/a Aspen Pharmacare</v>
          </cell>
          <cell r="K558" t="str">
            <v>V2205</v>
          </cell>
        </row>
        <row r="559">
          <cell r="J559" t="str">
            <v>Pharmacare Ltd t/a Aspen Pharmacare</v>
          </cell>
          <cell r="K559" t="str">
            <v>V2205</v>
          </cell>
        </row>
        <row r="560">
          <cell r="J560" t="str">
            <v>Pharmacare Ltd t/a Aspen Pharmacare</v>
          </cell>
          <cell r="K560" t="str">
            <v>V2205</v>
          </cell>
        </row>
        <row r="561">
          <cell r="J561" t="str">
            <v>Pharmacare Ltd t/a Aspen Pharmacare</v>
          </cell>
          <cell r="K561" t="str">
            <v>V2205</v>
          </cell>
        </row>
        <row r="562">
          <cell r="J562" t="str">
            <v>Innovata Pharmaceuticals (Pty) Ltd</v>
          </cell>
          <cell r="K562" t="str">
            <v>VBBL4</v>
          </cell>
        </row>
        <row r="563">
          <cell r="J563" t="str">
            <v>Innovata Pharmaceuticals (Pty) Ltd</v>
          </cell>
          <cell r="K563" t="str">
            <v>VBBL4</v>
          </cell>
        </row>
        <row r="564">
          <cell r="J564" t="str">
            <v>Innovata Pharmaceuticals (Pty) Ltd</v>
          </cell>
          <cell r="K564" t="str">
            <v>VBBL4</v>
          </cell>
        </row>
        <row r="565">
          <cell r="J565" t="str">
            <v>Innovata Pharmaceuticals (Pty) Ltd</v>
          </cell>
          <cell r="K565" t="str">
            <v>VBBL4</v>
          </cell>
        </row>
        <row r="566">
          <cell r="J566" t="str">
            <v>Innovata Pharmaceuticals (Pty) Ltd</v>
          </cell>
          <cell r="K566" t="str">
            <v>VBBL4</v>
          </cell>
        </row>
        <row r="567">
          <cell r="J567" t="str">
            <v>Innovata Pharmaceuticals (Pty) Ltd</v>
          </cell>
          <cell r="K567" t="str">
            <v>VBBL4</v>
          </cell>
        </row>
        <row r="568">
          <cell r="J568" t="str">
            <v>Innovata Pharmaceuticals (Pty) Ltd</v>
          </cell>
          <cell r="K568" t="str">
            <v>VBBL4</v>
          </cell>
        </row>
        <row r="569">
          <cell r="J569" t="str">
            <v>Innovata Pharmaceuticals (Pty) Ltd</v>
          </cell>
          <cell r="K569" t="str">
            <v>VBBL4</v>
          </cell>
        </row>
        <row r="570">
          <cell r="J570" t="str">
            <v>Innovata Pharmaceuticals (Pty) Ltd</v>
          </cell>
          <cell r="K570" t="str">
            <v>VBBL4</v>
          </cell>
        </row>
        <row r="571">
          <cell r="J571" t="str">
            <v>Innovata Pharmaceuticals (Pty) Ltd</v>
          </cell>
          <cell r="K571" t="str">
            <v>VBBL4</v>
          </cell>
        </row>
        <row r="572">
          <cell r="J572" t="str">
            <v>Innovata Pharmaceuticals (Pty) Ltd</v>
          </cell>
          <cell r="K572" t="str">
            <v>VBBL4</v>
          </cell>
        </row>
        <row r="573">
          <cell r="J573" t="str">
            <v>Innovata Pharmaceuticals (Pty) Ltd</v>
          </cell>
          <cell r="K573" t="str">
            <v>VBBL4</v>
          </cell>
        </row>
        <row r="574">
          <cell r="J574" t="str">
            <v>Innovata Pharmaceuticals (Pty) Ltd</v>
          </cell>
          <cell r="K574" t="str">
            <v>VBBL4</v>
          </cell>
        </row>
        <row r="575">
          <cell r="J575" t="str">
            <v>Innovata Pharmaceuticals (Pty) Ltd</v>
          </cell>
          <cell r="K575" t="str">
            <v>VBBL4</v>
          </cell>
        </row>
        <row r="576">
          <cell r="J576" t="str">
            <v>Innovata Pharmaceuticals (Pty) Ltd</v>
          </cell>
          <cell r="K576" t="str">
            <v>VBBL4</v>
          </cell>
        </row>
        <row r="577">
          <cell r="J577" t="str">
            <v>Innovata Pharmaceuticals (Pty) Ltd</v>
          </cell>
          <cell r="K577" t="str">
            <v>VBBL4</v>
          </cell>
        </row>
        <row r="578">
          <cell r="J578" t="str">
            <v>Innovata Pharmaceuticals (Pty) Ltd</v>
          </cell>
          <cell r="K578" t="str">
            <v>VBBL4</v>
          </cell>
        </row>
        <row r="579">
          <cell r="J579" t="str">
            <v>Innovata Pharmaceuticals (Pty) Ltd</v>
          </cell>
          <cell r="K579" t="str">
            <v>VBBL4</v>
          </cell>
        </row>
        <row r="580">
          <cell r="J580" t="str">
            <v>Innovata Pharmaceuticals (Pty) Ltd</v>
          </cell>
          <cell r="K580" t="str">
            <v>VBBL4</v>
          </cell>
        </row>
        <row r="581">
          <cell r="J581" t="str">
            <v>Innovata Pharmaceuticals (Pty) Ltd</v>
          </cell>
          <cell r="K581" t="str">
            <v>VBBL4</v>
          </cell>
        </row>
        <row r="582">
          <cell r="J582" t="str">
            <v>Innovata Pharmaceuticals (Pty) Ltd</v>
          </cell>
          <cell r="K582" t="str">
            <v>VBBL4</v>
          </cell>
        </row>
        <row r="583">
          <cell r="J583" t="str">
            <v>Innovata Pharmaceuticals (Pty) Ltd</v>
          </cell>
          <cell r="K583" t="str">
            <v>VBBL4</v>
          </cell>
        </row>
        <row r="584">
          <cell r="J584" t="str">
            <v>Innovata Pharmaceuticals (Pty) Ltd</v>
          </cell>
          <cell r="K584" t="str">
            <v>VBBL4</v>
          </cell>
        </row>
        <row r="585">
          <cell r="J585" t="str">
            <v>Innovata Pharmaceuticals (Pty) Ltd</v>
          </cell>
          <cell r="K585" t="str">
            <v>VBBL4</v>
          </cell>
        </row>
        <row r="586">
          <cell r="J586" t="str">
            <v>Innovata Pharmaceuticals (Pty) Ltd</v>
          </cell>
          <cell r="K586" t="str">
            <v>VBBL4</v>
          </cell>
        </row>
        <row r="587">
          <cell r="J587" t="str">
            <v>Medi-Challenge (Pty) Ltd</v>
          </cell>
          <cell r="K587" t="str">
            <v>VVP11</v>
          </cell>
        </row>
        <row r="588">
          <cell r="J588" t="str">
            <v>EMCURE PHARMACEUTICALS SA (PTY) LTD</v>
          </cell>
          <cell r="K588" t="str">
            <v>V3GQ7</v>
          </cell>
        </row>
        <row r="589">
          <cell r="J589" t="str">
            <v>EMCURE PHARMACEUTICALS SA (PTY) LTD</v>
          </cell>
          <cell r="K589" t="str">
            <v>V3GQ7</v>
          </cell>
        </row>
        <row r="590">
          <cell r="J590" t="str">
            <v>EMCURE PHARMACEUTICALS SA (PTY) LTD</v>
          </cell>
          <cell r="K590" t="str">
            <v>V3GQ7</v>
          </cell>
        </row>
        <row r="591">
          <cell r="J591" t="str">
            <v>EMCURE PHARMACEUTICALS SA (PTY) LTD</v>
          </cell>
          <cell r="K591" t="str">
            <v>V3GQ7</v>
          </cell>
        </row>
        <row r="592">
          <cell r="J592" t="str">
            <v>EMCURE PHARMACEUTICALS SA (PTY) LTD</v>
          </cell>
          <cell r="K592" t="str">
            <v>V3GQ7</v>
          </cell>
        </row>
        <row r="593">
          <cell r="J593" t="str">
            <v>EMCURE PHARMACEUTICALS SA (PTY) LTD</v>
          </cell>
          <cell r="K593" t="str">
            <v>V3GQ7</v>
          </cell>
        </row>
        <row r="594">
          <cell r="J594" t="str">
            <v>EMCURE PHARMACEUTICALS SA (PTY) LTD</v>
          </cell>
          <cell r="K594" t="str">
            <v>V3GQ7</v>
          </cell>
        </row>
        <row r="595">
          <cell r="J595" t="str">
            <v>Equity Pharmaceuticals (pty) Ltd</v>
          </cell>
          <cell r="K595" t="str">
            <v>V1QZ3</v>
          </cell>
        </row>
        <row r="596">
          <cell r="J596" t="str">
            <v>Equity Pharmaceuticals (pty) Ltd</v>
          </cell>
          <cell r="K596" t="str">
            <v>V1QZ3</v>
          </cell>
        </row>
        <row r="597">
          <cell r="J597" t="str">
            <v>Equity Pharmaceuticals (pty) Ltd</v>
          </cell>
          <cell r="K597" t="str">
            <v>V1QZ3</v>
          </cell>
        </row>
        <row r="598">
          <cell r="J598" t="str">
            <v>Equity Pharmaceuticals (pty) Ltd</v>
          </cell>
          <cell r="K598" t="str">
            <v>V1QZ3</v>
          </cell>
        </row>
        <row r="599">
          <cell r="J599" t="str">
            <v>Equity Pharmaceuticals (pty) Ltd</v>
          </cell>
          <cell r="K599" t="str">
            <v>V1QZ3</v>
          </cell>
        </row>
        <row r="600">
          <cell r="J600" t="str">
            <v>Equity Pharmaceuticals (pty) Ltd</v>
          </cell>
          <cell r="K600" t="str">
            <v>V1QZ3</v>
          </cell>
        </row>
        <row r="601">
          <cell r="J601" t="str">
            <v>AstraZeneca Pharmaceuticals (Pty) Ltd</v>
          </cell>
          <cell r="K601" t="str">
            <v>V2180</v>
          </cell>
        </row>
        <row r="602">
          <cell r="J602" t="str">
            <v>AstraZeneca Pharmaceuticals (Pty) Ltd</v>
          </cell>
          <cell r="K602" t="str">
            <v>V2180</v>
          </cell>
        </row>
        <row r="603">
          <cell r="J603" t="str">
            <v>AstraZeneca Pharmaceuticals (Pty) Ltd</v>
          </cell>
          <cell r="K603" t="str">
            <v>V2180</v>
          </cell>
        </row>
        <row r="604">
          <cell r="J604" t="str">
            <v>AstraZeneca Pharmaceuticals (Pty) Ltd</v>
          </cell>
          <cell r="K604" t="str">
            <v>V2180</v>
          </cell>
        </row>
        <row r="605">
          <cell r="J605" t="str">
            <v>Kiara Health (Pty) Ltd</v>
          </cell>
          <cell r="K605" t="str">
            <v>VSTP3</v>
          </cell>
        </row>
        <row r="606">
          <cell r="J606" t="str">
            <v>Kiara Health (Pty) Ltd</v>
          </cell>
          <cell r="K606" t="str">
            <v>VSTP3</v>
          </cell>
        </row>
        <row r="607">
          <cell r="J607" t="str">
            <v>Kiara Health (Pty) Ltd</v>
          </cell>
          <cell r="K607" t="str">
            <v>VSTP3</v>
          </cell>
        </row>
        <row r="608">
          <cell r="J608" t="str">
            <v>Kiara Health (Pty) Ltd</v>
          </cell>
          <cell r="K608" t="str">
            <v>VSTP3</v>
          </cell>
        </row>
        <row r="609">
          <cell r="J609" t="str">
            <v>Kiara Health (Pty) Ltd</v>
          </cell>
          <cell r="K609" t="str">
            <v>VSTP3</v>
          </cell>
        </row>
        <row r="610">
          <cell r="J610" t="str">
            <v>Kiara Health (Pty) Ltd</v>
          </cell>
          <cell r="K610" t="str">
            <v>VSTP3</v>
          </cell>
        </row>
        <row r="611">
          <cell r="J611" t="str">
            <v>Kiara Health (Pty) Ltd</v>
          </cell>
          <cell r="K611" t="str">
            <v>VSTP3</v>
          </cell>
        </row>
        <row r="612">
          <cell r="J612" t="str">
            <v>Kiara Health (Pty) Ltd</v>
          </cell>
          <cell r="K612" t="str">
            <v>VSTP3</v>
          </cell>
        </row>
        <row r="613">
          <cell r="J613" t="str">
            <v>Apothecon Labs CC</v>
          </cell>
          <cell r="K613" t="str">
            <v>VSQE0</v>
          </cell>
        </row>
        <row r="614">
          <cell r="J614" t="str">
            <v>Apothecon Labs CC</v>
          </cell>
          <cell r="K614" t="str">
            <v>VSQE0</v>
          </cell>
        </row>
        <row r="615">
          <cell r="J615" t="str">
            <v>Novo Nordisk (pty) Ltd</v>
          </cell>
          <cell r="K615" t="str">
            <v>V2743</v>
          </cell>
        </row>
        <row r="616">
          <cell r="J616" t="str">
            <v>Novo Nordisk (pty) Ltd</v>
          </cell>
          <cell r="K616" t="str">
            <v>V2743</v>
          </cell>
        </row>
        <row r="617">
          <cell r="J617" t="str">
            <v>Novo Nordisk (pty) Ltd</v>
          </cell>
          <cell r="K617" t="str">
            <v>V2743</v>
          </cell>
        </row>
        <row r="618">
          <cell r="J618" t="str">
            <v>Novo Nordisk (pty) Ltd</v>
          </cell>
          <cell r="K618" t="str">
            <v>V2743</v>
          </cell>
        </row>
        <row r="619">
          <cell r="J619" t="str">
            <v>Novo Nordisk (pty) Ltd</v>
          </cell>
          <cell r="K619" t="str">
            <v>V2743</v>
          </cell>
        </row>
        <row r="620">
          <cell r="J620" t="str">
            <v>Novo Nordisk (pty) Ltd</v>
          </cell>
          <cell r="K620" t="str">
            <v>V2743</v>
          </cell>
        </row>
        <row r="621">
          <cell r="J621" t="str">
            <v>Novo Nordisk (pty) Ltd</v>
          </cell>
          <cell r="K621" t="str">
            <v>V2743</v>
          </cell>
        </row>
        <row r="622">
          <cell r="J622" t="str">
            <v>Novo Nordisk (pty) Ltd</v>
          </cell>
          <cell r="K622" t="str">
            <v>V2743</v>
          </cell>
        </row>
        <row r="623">
          <cell r="J623" t="str">
            <v>Novo Nordisk (pty) Ltd</v>
          </cell>
          <cell r="K623" t="str">
            <v>V2743</v>
          </cell>
        </row>
        <row r="624">
          <cell r="J624" t="str">
            <v>Novo Nordisk (pty) Ltd</v>
          </cell>
          <cell r="K624" t="str">
            <v>V2743</v>
          </cell>
        </row>
        <row r="625">
          <cell r="J625" t="str">
            <v>Novo Nordisk (pty) Ltd</v>
          </cell>
          <cell r="K625" t="str">
            <v>V2743</v>
          </cell>
        </row>
        <row r="626">
          <cell r="J626" t="str">
            <v>OETHMAAN BIOSIMS (PTY) LTD</v>
          </cell>
          <cell r="K626" t="str">
            <v>V91P2</v>
          </cell>
        </row>
        <row r="627">
          <cell r="J627" t="str">
            <v>OETHMAAN BIOSIMS (PTY) LTD</v>
          </cell>
          <cell r="K627" t="str">
            <v>V91P2</v>
          </cell>
        </row>
        <row r="628">
          <cell r="J628" t="str">
            <v>OETHMAAN BIOSIMS (PTY) LTD</v>
          </cell>
          <cell r="K628" t="str">
            <v>V91P2</v>
          </cell>
        </row>
        <row r="629">
          <cell r="J629" t="str">
            <v>OETHMAAN BIOSIMS (PTY) LTD</v>
          </cell>
          <cell r="K629" t="str">
            <v>V91P2</v>
          </cell>
        </row>
        <row r="630">
          <cell r="J630" t="str">
            <v>OETHMAAN BIOSIMS (PTY) LTD</v>
          </cell>
          <cell r="K630" t="str">
            <v>V91P2</v>
          </cell>
        </row>
        <row r="631">
          <cell r="J631" t="str">
            <v>OETHMAAN BIOSIMS (PTY) LTD</v>
          </cell>
          <cell r="K631" t="str">
            <v>V91P2</v>
          </cell>
        </row>
        <row r="632">
          <cell r="J632" t="str">
            <v>OETHMAAN BIOSIMS (PTY) LTD</v>
          </cell>
          <cell r="K632" t="str">
            <v>V91P2</v>
          </cell>
        </row>
        <row r="633">
          <cell r="J633" t="str">
            <v>OETHMAAN BIOSIMS (PTY) LTD</v>
          </cell>
          <cell r="K633" t="str">
            <v>V91P2</v>
          </cell>
        </row>
        <row r="634">
          <cell r="J634" t="str">
            <v>OETHMAAN BIOSIMS (PTY) LTD</v>
          </cell>
          <cell r="K634" t="str">
            <v>V91P2</v>
          </cell>
        </row>
        <row r="635">
          <cell r="J635" t="str">
            <v>OETHMAAN BIOSIMS (PTY) LTD</v>
          </cell>
          <cell r="K635" t="str">
            <v>V91P2</v>
          </cell>
        </row>
        <row r="636">
          <cell r="J636" t="str">
            <v>OETHMAAN BIOSIMS (PTY) LTD</v>
          </cell>
          <cell r="K636" t="str">
            <v>V91P2</v>
          </cell>
        </row>
        <row r="637">
          <cell r="J637" t="str">
            <v>OETHMAAN BIOSIMS (PTY) LTD</v>
          </cell>
          <cell r="K637" t="str">
            <v>V91P2</v>
          </cell>
        </row>
        <row r="638">
          <cell r="J638" t="str">
            <v>OETHMAAN BIOSIMS (PTY) LTD</v>
          </cell>
          <cell r="K638" t="str">
            <v>V91P2</v>
          </cell>
        </row>
        <row r="639">
          <cell r="J639" t="str">
            <v>OETHMAAN BIOSIMS (PTY) LTD</v>
          </cell>
          <cell r="K639" t="str">
            <v>V91P2</v>
          </cell>
        </row>
        <row r="640">
          <cell r="J640" t="str">
            <v>OETHMAAN BIOSIMS (PTY) LTD</v>
          </cell>
          <cell r="K640" t="str">
            <v>V91P2</v>
          </cell>
        </row>
        <row r="641">
          <cell r="J641" t="str">
            <v>OETHMAAN BIOSIMS (PTY) LTD</v>
          </cell>
          <cell r="K641" t="str">
            <v>V91P2</v>
          </cell>
        </row>
        <row r="642">
          <cell r="J642" t="str">
            <v>OETHMAAN BIOSIMS (PTY) LTD</v>
          </cell>
          <cell r="K642" t="str">
            <v>V91P2</v>
          </cell>
        </row>
        <row r="643">
          <cell r="J643" t="str">
            <v>OETHMAAN BIOSIMS (PTY) LTD</v>
          </cell>
          <cell r="K643" t="str">
            <v>V91P2</v>
          </cell>
        </row>
        <row r="644">
          <cell r="J644" t="str">
            <v>OETHMAAN BIOSIMS (PTY) LTD</v>
          </cell>
          <cell r="K644" t="str">
            <v>V91P2</v>
          </cell>
        </row>
        <row r="645">
          <cell r="J645" t="str">
            <v>OETHMAAN BIOSIMS (PTY) LTD</v>
          </cell>
          <cell r="K645" t="str">
            <v>V91P2</v>
          </cell>
        </row>
        <row r="646">
          <cell r="J646" t="str">
            <v>OETHMAAN BIOSIMS (PTY) LTD</v>
          </cell>
          <cell r="K646" t="str">
            <v>V91P2</v>
          </cell>
        </row>
        <row r="647">
          <cell r="J647" t="str">
            <v>OETHMAAN BIOSIMS (PTY) LTD</v>
          </cell>
          <cell r="K647" t="str">
            <v>V91P2</v>
          </cell>
        </row>
        <row r="648">
          <cell r="J648" t="str">
            <v>OETHMAAN BIOSIMS (PTY) LTD</v>
          </cell>
          <cell r="K648" t="str">
            <v>V91P2</v>
          </cell>
        </row>
        <row r="649">
          <cell r="J649" t="str">
            <v>OETHMAAN BIOSIMS (PTY) LTD</v>
          </cell>
          <cell r="K649" t="str">
            <v>V91P2</v>
          </cell>
        </row>
        <row r="650">
          <cell r="J650" t="str">
            <v>OETHMAAN BIOSIMS (PTY) LTD</v>
          </cell>
          <cell r="K650" t="str">
            <v>V91P2</v>
          </cell>
        </row>
        <row r="651">
          <cell r="J651" t="str">
            <v>OETHMAAN BIOSIMS (PTY) LTD</v>
          </cell>
          <cell r="K651" t="str">
            <v>V91P2</v>
          </cell>
        </row>
        <row r="652">
          <cell r="J652" t="str">
            <v>OETHMAAN BIOSIMS (PTY) LTD</v>
          </cell>
          <cell r="K652" t="str">
            <v>V91P2</v>
          </cell>
        </row>
        <row r="653">
          <cell r="J653" t="str">
            <v>OETHMAAN BIOSIMS (PTY) LTD</v>
          </cell>
          <cell r="K653" t="str">
            <v>V91P2</v>
          </cell>
        </row>
        <row r="654">
          <cell r="J654" t="str">
            <v>OETHMAAN BIOSIMS (PTY) LTD</v>
          </cell>
          <cell r="K654" t="str">
            <v>V91P2</v>
          </cell>
        </row>
        <row r="655">
          <cell r="J655" t="str">
            <v>OETHMAAN BIOSIMS (PTY) LTD</v>
          </cell>
          <cell r="K655" t="str">
            <v>V91P2</v>
          </cell>
        </row>
        <row r="656">
          <cell r="J656" t="str">
            <v>OETHMAAN BIOSIMS (PTY) LTD</v>
          </cell>
          <cell r="K656" t="str">
            <v>V91P2</v>
          </cell>
        </row>
        <row r="657">
          <cell r="J657" t="str">
            <v>OETHMAAN BIOSIMS (PTY) LTD</v>
          </cell>
          <cell r="K657" t="str">
            <v>V91P2</v>
          </cell>
        </row>
        <row r="658">
          <cell r="J658" t="str">
            <v>OETHMAAN BIOSIMS (PTY) LTD</v>
          </cell>
          <cell r="K658" t="str">
            <v>V91P2</v>
          </cell>
        </row>
        <row r="659">
          <cell r="J659" t="str">
            <v>OETHMAAN BIOSIMS (PTY) LTD</v>
          </cell>
          <cell r="K659" t="str">
            <v>V91P2</v>
          </cell>
        </row>
        <row r="660">
          <cell r="J660" t="str">
            <v>OETHMAAN BIOSIMS (PTY) LTD</v>
          </cell>
          <cell r="K660" t="str">
            <v>V91P2</v>
          </cell>
        </row>
        <row r="661">
          <cell r="J661" t="str">
            <v>OETHMAAN BIOSIMS (PTY) LTD</v>
          </cell>
          <cell r="K661" t="str">
            <v>V91P2</v>
          </cell>
        </row>
        <row r="662">
          <cell r="J662" t="str">
            <v>OETHMAAN BIOSIMS (PTY) LTD</v>
          </cell>
          <cell r="K662" t="str">
            <v>V91P2</v>
          </cell>
        </row>
        <row r="663">
          <cell r="J663" t="str">
            <v>OETHMAAN BIOSIMS (PTY) LTD</v>
          </cell>
          <cell r="K663" t="str">
            <v>V91P2</v>
          </cell>
        </row>
        <row r="664">
          <cell r="J664" t="str">
            <v>OETHMAAN BIOSIMS (PTY) LTD</v>
          </cell>
          <cell r="K664" t="str">
            <v>V91P2</v>
          </cell>
        </row>
        <row r="665">
          <cell r="J665" t="str">
            <v>Ipharma (Pty) Ltd</v>
          </cell>
          <cell r="K665" t="str">
            <v>V8QU8</v>
          </cell>
        </row>
        <row r="666">
          <cell r="J666" t="str">
            <v>Ipharma (Pty) Ltd</v>
          </cell>
          <cell r="K666" t="str">
            <v>V8QU8</v>
          </cell>
        </row>
        <row r="667">
          <cell r="J667" t="str">
            <v>Ipharma (Pty) Ltd</v>
          </cell>
          <cell r="K667" t="str">
            <v>V8QU8</v>
          </cell>
        </row>
        <row r="668">
          <cell r="J668" t="str">
            <v>Ipharma (Pty) Ltd</v>
          </cell>
          <cell r="K668" t="str">
            <v>V8QU8</v>
          </cell>
        </row>
        <row r="669">
          <cell r="J669" t="str">
            <v>Ipharma (Pty) Ltd</v>
          </cell>
          <cell r="K669" t="str">
            <v>V8QU8</v>
          </cell>
        </row>
        <row r="670">
          <cell r="J670" t="str">
            <v>Trinity Pharma (Pty) Ltd</v>
          </cell>
          <cell r="K670" t="str">
            <v>V3C68</v>
          </cell>
        </row>
        <row r="671">
          <cell r="J671" t="str">
            <v>Trinity Pharma (Pty) Ltd</v>
          </cell>
          <cell r="K671" t="str">
            <v>V3C68</v>
          </cell>
        </row>
        <row r="672">
          <cell r="J672" t="str">
            <v>Trinity Pharma (Pty) Ltd</v>
          </cell>
          <cell r="K672" t="str">
            <v>V3C68</v>
          </cell>
        </row>
        <row r="673">
          <cell r="J673" t="str">
            <v>Trinity Pharma (Pty) Ltd</v>
          </cell>
          <cell r="K673" t="str">
            <v>V3C68</v>
          </cell>
        </row>
        <row r="674">
          <cell r="J674" t="str">
            <v>Trinity Pharma (Pty) Ltd</v>
          </cell>
          <cell r="K674" t="str">
            <v>V3C68</v>
          </cell>
        </row>
        <row r="675">
          <cell r="J675" t="str">
            <v>Trinity Pharma (Pty) Ltd</v>
          </cell>
          <cell r="K675" t="str">
            <v>V3C68</v>
          </cell>
        </row>
        <row r="676">
          <cell r="J676" t="str">
            <v>Trinity Pharma (Pty) Ltd</v>
          </cell>
          <cell r="K676" t="str">
            <v>V3C68</v>
          </cell>
        </row>
        <row r="677">
          <cell r="J677" t="str">
            <v>Trinity Pharma (Pty) Ltd</v>
          </cell>
          <cell r="K677" t="str">
            <v>V3C68</v>
          </cell>
        </row>
        <row r="678">
          <cell r="J678" t="str">
            <v>Trinity Pharma (Pty) Ltd</v>
          </cell>
          <cell r="K678" t="str">
            <v>V3C68</v>
          </cell>
        </row>
        <row r="679">
          <cell r="J679" t="str">
            <v>Strides Pharma (SA) (Pty) Ltd</v>
          </cell>
          <cell r="K679" t="str">
            <v>VSSS4</v>
          </cell>
        </row>
        <row r="680">
          <cell r="J680" t="str">
            <v>Strides Pharma (SA) (Pty) Ltd</v>
          </cell>
          <cell r="K680" t="str">
            <v>VSSS4</v>
          </cell>
        </row>
        <row r="681">
          <cell r="J681" t="str">
            <v>Strides Pharma (SA) (Pty) Ltd</v>
          </cell>
          <cell r="K681" t="str">
            <v>VSSS4</v>
          </cell>
        </row>
        <row r="682">
          <cell r="J682" t="str">
            <v>Strides Pharma (SA) (Pty) Ltd</v>
          </cell>
          <cell r="K682" t="str">
            <v>VSSS4</v>
          </cell>
        </row>
        <row r="683">
          <cell r="J683" t="str">
            <v>Strides Pharma (SA) (Pty) Ltd</v>
          </cell>
          <cell r="K683" t="str">
            <v>VSSS4</v>
          </cell>
        </row>
        <row r="684">
          <cell r="J684" t="str">
            <v>Strides Pharma (SA) (Pty) Ltd</v>
          </cell>
          <cell r="K684" t="str">
            <v>VSSS4</v>
          </cell>
        </row>
        <row r="685">
          <cell r="J685" t="str">
            <v>Strides Pharma (SA) (Pty) Ltd</v>
          </cell>
          <cell r="K685" t="str">
            <v>VSSS4</v>
          </cell>
        </row>
        <row r="686">
          <cell r="J686" t="str">
            <v>Strides Pharma (SA) (Pty) Ltd</v>
          </cell>
          <cell r="K686" t="str">
            <v>VSSS4</v>
          </cell>
        </row>
        <row r="687">
          <cell r="J687" t="str">
            <v>Strides Pharma (SA) (Pty) Ltd</v>
          </cell>
          <cell r="K687" t="str">
            <v>VSSS4</v>
          </cell>
        </row>
        <row r="688">
          <cell r="J688" t="str">
            <v>Strides Pharma (SA) (Pty) Ltd</v>
          </cell>
          <cell r="K688" t="str">
            <v>VSSS4</v>
          </cell>
        </row>
        <row r="689">
          <cell r="J689" t="str">
            <v>Strides Pharma (SA) (Pty) Ltd</v>
          </cell>
          <cell r="K689" t="str">
            <v>VSSS4</v>
          </cell>
        </row>
        <row r="690">
          <cell r="J690" t="str">
            <v>Strides Pharma (SA) (Pty) Ltd</v>
          </cell>
          <cell r="K690" t="str">
            <v>VSSS4</v>
          </cell>
        </row>
        <row r="691">
          <cell r="J691" t="str">
            <v>Strides Pharma (SA) (Pty) Ltd</v>
          </cell>
          <cell r="K691" t="str">
            <v>VSSS4</v>
          </cell>
        </row>
        <row r="692">
          <cell r="J692" t="str">
            <v>Strides Pharma (SA) (Pty) Ltd</v>
          </cell>
          <cell r="K692" t="str">
            <v>VSSS4</v>
          </cell>
        </row>
        <row r="693">
          <cell r="J693" t="str">
            <v>Strides Pharma (SA) (Pty) Ltd</v>
          </cell>
          <cell r="K693" t="str">
            <v>VSSS4</v>
          </cell>
        </row>
        <row r="694">
          <cell r="J694" t="str">
            <v>Strides Pharma (SA) (Pty) Ltd</v>
          </cell>
          <cell r="K694" t="str">
            <v>VSSS4</v>
          </cell>
        </row>
        <row r="695">
          <cell r="J695" t="str">
            <v>Macleods Pharmaceuticals SA (Pty) Ltd</v>
          </cell>
          <cell r="K695" t="str">
            <v>V3PJ1</v>
          </cell>
        </row>
        <row r="696">
          <cell r="J696" t="str">
            <v>Macleods Pharmaceuticals SA (Pty) Ltd</v>
          </cell>
          <cell r="K696" t="str">
            <v>V3PJ1</v>
          </cell>
        </row>
        <row r="697">
          <cell r="J697" t="str">
            <v>Macleods Pharmaceuticals SA (Pty) Ltd</v>
          </cell>
          <cell r="K697" t="str">
            <v>V3PJ1</v>
          </cell>
        </row>
        <row r="698">
          <cell r="J698" t="str">
            <v>Macleods Pharmaceuticals SA (Pty) Ltd</v>
          </cell>
          <cell r="K698" t="str">
            <v>V3PJ1</v>
          </cell>
        </row>
        <row r="699">
          <cell r="J699" t="str">
            <v>Macleods Pharmaceuticals SA (Pty) Ltd</v>
          </cell>
          <cell r="K699" t="str">
            <v>V3PJ1</v>
          </cell>
        </row>
        <row r="700">
          <cell r="J700" t="str">
            <v>Macleods Pharmaceuticals SA (Pty) Ltd</v>
          </cell>
          <cell r="K700" t="str">
            <v>V3PJ1</v>
          </cell>
        </row>
        <row r="701">
          <cell r="J701" t="str">
            <v>Macleods Pharmaceuticals SA (Pty) Ltd</v>
          </cell>
          <cell r="K701" t="str">
            <v>V3PJ1</v>
          </cell>
        </row>
        <row r="702">
          <cell r="J702" t="str">
            <v>Macleods Pharmaceuticals SA (Pty) Ltd</v>
          </cell>
          <cell r="K702" t="str">
            <v>V3PJ1</v>
          </cell>
        </row>
        <row r="703">
          <cell r="J703" t="str">
            <v>Macleods Pharmaceuticals SA (Pty) Ltd</v>
          </cell>
          <cell r="K703" t="str">
            <v>V3PJ1</v>
          </cell>
        </row>
        <row r="704">
          <cell r="J704" t="str">
            <v>Macleods Pharmaceuticals SA (Pty) Ltd</v>
          </cell>
          <cell r="K704" t="str">
            <v>V3PJ1</v>
          </cell>
        </row>
        <row r="705">
          <cell r="J705" t="str">
            <v>Macleods Pharmaceuticals SA (Pty) Ltd</v>
          </cell>
          <cell r="K705" t="str">
            <v>V3PJ1</v>
          </cell>
        </row>
        <row r="706">
          <cell r="J706" t="str">
            <v>Macleods Pharmaceuticals SA (Pty) Ltd</v>
          </cell>
          <cell r="K706" t="str">
            <v>V3PJ1</v>
          </cell>
        </row>
        <row r="707">
          <cell r="J707" t="str">
            <v>Macleods Pharmaceuticals SA (Pty) Ltd</v>
          </cell>
          <cell r="K707" t="str">
            <v>V3PJ1</v>
          </cell>
        </row>
        <row r="708">
          <cell r="J708" t="str">
            <v>Macleods Pharmaceuticals SA (Pty) Ltd</v>
          </cell>
          <cell r="K708" t="str">
            <v>V3PJ1</v>
          </cell>
        </row>
        <row r="709">
          <cell r="J709" t="str">
            <v>Macleods Pharmaceuticals SA (Pty) Ltd</v>
          </cell>
          <cell r="K709" t="str">
            <v>V3PJ1</v>
          </cell>
        </row>
        <row r="710">
          <cell r="J710" t="str">
            <v>Macleods Pharmaceuticals SA (Pty) Ltd</v>
          </cell>
          <cell r="K710" t="str">
            <v>V3PJ1</v>
          </cell>
        </row>
        <row r="711">
          <cell r="J711" t="str">
            <v>Macleods Pharmaceuticals SA (Pty) Ltd</v>
          </cell>
          <cell r="K711" t="str">
            <v>V3PJ1</v>
          </cell>
        </row>
        <row r="712">
          <cell r="J712" t="str">
            <v>Macleods Pharmaceuticals SA (Pty) Ltd</v>
          </cell>
          <cell r="K712" t="str">
            <v>V3PJ1</v>
          </cell>
        </row>
        <row r="713">
          <cell r="J713" t="str">
            <v>Macleods Pharmaceuticals SA (Pty) Ltd</v>
          </cell>
          <cell r="K713" t="str">
            <v>V3PJ1</v>
          </cell>
        </row>
        <row r="714">
          <cell r="J714" t="str">
            <v>Macleods Pharmaceuticals SA (Pty) Ltd</v>
          </cell>
          <cell r="K714" t="str">
            <v>V3PJ1</v>
          </cell>
        </row>
        <row r="715">
          <cell r="J715" t="str">
            <v>Macleods Pharmaceuticals SA (Pty) Ltd</v>
          </cell>
          <cell r="K715" t="str">
            <v>V3PJ1</v>
          </cell>
        </row>
        <row r="716">
          <cell r="J716" t="str">
            <v>Macleods Pharmaceuticals SA (Pty) Ltd</v>
          </cell>
          <cell r="K716" t="str">
            <v>V3PJ1</v>
          </cell>
        </row>
        <row r="717">
          <cell r="J717" t="str">
            <v>Macleods Pharmaceuticals SA (Pty) Ltd</v>
          </cell>
          <cell r="K717" t="str">
            <v>V3PJ1</v>
          </cell>
        </row>
        <row r="718">
          <cell r="J718" t="str">
            <v>Macleods Pharmaceuticals SA (Pty) Ltd</v>
          </cell>
          <cell r="K718" t="str">
            <v>V3PJ1</v>
          </cell>
        </row>
        <row r="719">
          <cell r="J719" t="str">
            <v>Macleods Pharmaceuticals SA (Pty) Ltd</v>
          </cell>
          <cell r="K719" t="str">
            <v>V3PJ1</v>
          </cell>
        </row>
        <row r="720">
          <cell r="J720" t="str">
            <v>Macleods Pharmaceuticals SA (Pty) Ltd</v>
          </cell>
          <cell r="K720" t="str">
            <v>V3PJ1</v>
          </cell>
        </row>
        <row r="721">
          <cell r="J721" t="str">
            <v>Macleods Pharmaceuticals SA (Pty) Ltd</v>
          </cell>
          <cell r="K721" t="str">
            <v>V3PJ1</v>
          </cell>
        </row>
        <row r="722">
          <cell r="J722" t="str">
            <v>Macleods Pharmaceuticals SA (Pty) Ltd</v>
          </cell>
          <cell r="K722" t="str">
            <v>V3PJ1</v>
          </cell>
        </row>
        <row r="723">
          <cell r="J723" t="str">
            <v>Macleods Pharmaceuticals SA (Pty) Ltd</v>
          </cell>
          <cell r="K723" t="str">
            <v>V3PJ1</v>
          </cell>
        </row>
        <row r="724">
          <cell r="J724" t="str">
            <v>Macleods Pharmaceuticals SA (Pty) Ltd</v>
          </cell>
          <cell r="K724" t="str">
            <v>V3PJ1</v>
          </cell>
        </row>
        <row r="725">
          <cell r="J725" t="str">
            <v>Macleods Pharmaceuticals SA (Pty) Ltd</v>
          </cell>
          <cell r="K725" t="str">
            <v>V3PJ1</v>
          </cell>
        </row>
        <row r="726">
          <cell r="J726" t="str">
            <v>Macleods Pharmaceuticals SA (Pty) Ltd</v>
          </cell>
          <cell r="K726" t="str">
            <v>V3PJ1</v>
          </cell>
        </row>
        <row r="727">
          <cell r="J727" t="str">
            <v>Macleods Pharmaceuticals SA (Pty) Ltd</v>
          </cell>
          <cell r="K727" t="str">
            <v>V3PJ1</v>
          </cell>
        </row>
        <row r="728">
          <cell r="J728" t="str">
            <v>Macleods Pharmaceuticals SA (Pty) Ltd</v>
          </cell>
          <cell r="K728" t="str">
            <v>V3PJ1</v>
          </cell>
        </row>
        <row r="729">
          <cell r="J729" t="str">
            <v>Macleods Pharmaceuticals SA (Pty) Ltd</v>
          </cell>
          <cell r="K729" t="str">
            <v>V3PJ1</v>
          </cell>
        </row>
        <row r="730">
          <cell r="J730" t="str">
            <v>Macleods Pharmaceuticals SA (Pty) Ltd</v>
          </cell>
          <cell r="K730" t="str">
            <v>V3PJ1</v>
          </cell>
        </row>
        <row r="731">
          <cell r="J731" t="str">
            <v>Macleods Pharmaceuticals SA (Pty) Ltd</v>
          </cell>
          <cell r="K731" t="str">
            <v>V3PJ1</v>
          </cell>
        </row>
        <row r="732">
          <cell r="J732" t="str">
            <v>Macleods Pharmaceuticals SA (Pty) Ltd</v>
          </cell>
          <cell r="K732" t="str">
            <v>V3PJ1</v>
          </cell>
        </row>
        <row r="733">
          <cell r="J733" t="str">
            <v>Macleods Pharmaceuticals SA (Pty) Ltd</v>
          </cell>
          <cell r="K733" t="str">
            <v>V3PJ1</v>
          </cell>
        </row>
        <row r="734">
          <cell r="J734" t="str">
            <v>Macleods Pharmaceuticals SA (Pty) Ltd</v>
          </cell>
          <cell r="K734" t="str">
            <v>V3PJ1</v>
          </cell>
        </row>
        <row r="735">
          <cell r="J735" t="str">
            <v>Macleods Pharmaceuticals SA (Pty) Ltd</v>
          </cell>
          <cell r="K735" t="str">
            <v>V3PJ1</v>
          </cell>
        </row>
        <row r="736">
          <cell r="J736" t="str">
            <v>Macleods Pharmaceuticals SA (Pty) Ltd</v>
          </cell>
          <cell r="K736" t="str">
            <v>V3PJ1</v>
          </cell>
        </row>
        <row r="737">
          <cell r="J737" t="str">
            <v>Macleods Pharmaceuticals SA (Pty) Ltd</v>
          </cell>
          <cell r="K737" t="str">
            <v>V3PJ1</v>
          </cell>
        </row>
        <row r="738">
          <cell r="J738" t="str">
            <v>Macleods Pharmaceuticals SA (Pty) Ltd</v>
          </cell>
          <cell r="K738" t="str">
            <v>V3PJ1</v>
          </cell>
        </row>
        <row r="739">
          <cell r="J739" t="str">
            <v>Macleods Pharmaceuticals SA (Pty) Ltd</v>
          </cell>
          <cell r="K739" t="str">
            <v>V3PJ1</v>
          </cell>
        </row>
        <row r="740">
          <cell r="J740" t="str">
            <v>Macleods Pharmaceuticals SA (Pty) Ltd</v>
          </cell>
          <cell r="K740" t="str">
            <v>V3PJ1</v>
          </cell>
        </row>
        <row r="741">
          <cell r="J741" t="str">
            <v>Macleods Pharmaceuticals SA (Pty) Ltd</v>
          </cell>
          <cell r="K741" t="str">
            <v>V3PJ1</v>
          </cell>
        </row>
        <row r="742">
          <cell r="J742" t="str">
            <v>Macleods Pharmaceuticals SA (Pty) Ltd</v>
          </cell>
          <cell r="K742" t="str">
            <v>V3PJ1</v>
          </cell>
        </row>
        <row r="743">
          <cell r="J743" t="str">
            <v>Macleods Pharmaceuticals SA (Pty) Ltd</v>
          </cell>
          <cell r="K743" t="str">
            <v>V3PJ1</v>
          </cell>
        </row>
        <row r="744">
          <cell r="J744" t="str">
            <v>Macleods Pharmaceuticals SA (Pty) Ltd</v>
          </cell>
          <cell r="K744" t="str">
            <v>V3PJ1</v>
          </cell>
        </row>
        <row r="745">
          <cell r="J745" t="str">
            <v>Macleods Pharmaceuticals SA (Pty) Ltd</v>
          </cell>
          <cell r="K745" t="str">
            <v>V3PJ1</v>
          </cell>
        </row>
        <row r="746">
          <cell r="J746" t="str">
            <v>Macleods Pharmaceuticals SA (Pty) Ltd</v>
          </cell>
          <cell r="K746" t="str">
            <v>V3PJ1</v>
          </cell>
        </row>
        <row r="747">
          <cell r="J747" t="str">
            <v>Macleods Pharmaceuticals SA (Pty) Ltd</v>
          </cell>
          <cell r="K747" t="str">
            <v>V3PJ1</v>
          </cell>
        </row>
        <row r="748">
          <cell r="J748" t="str">
            <v>Macleods Pharmaceuticals SA (Pty) Ltd</v>
          </cell>
          <cell r="K748" t="str">
            <v>V3PJ1</v>
          </cell>
        </row>
        <row r="749">
          <cell r="J749" t="str">
            <v>Macleods Pharmaceuticals SA (Pty) Ltd</v>
          </cell>
          <cell r="K749" t="str">
            <v>V3PJ1</v>
          </cell>
        </row>
        <row r="750">
          <cell r="J750" t="str">
            <v>Macleods Pharmaceuticals SA (Pty) Ltd</v>
          </cell>
          <cell r="K750" t="str">
            <v>V3PJ1</v>
          </cell>
        </row>
        <row r="751">
          <cell r="J751" t="str">
            <v>Cospharm Investments (Pty) Ltd</v>
          </cell>
          <cell r="K751" t="str">
            <v>VK0P8</v>
          </cell>
        </row>
        <row r="752">
          <cell r="J752" t="str">
            <v>Cospharm Investments (Pty) Ltd</v>
          </cell>
          <cell r="K752" t="str">
            <v>VK0P8</v>
          </cell>
        </row>
        <row r="753">
          <cell r="J753" t="str">
            <v>Abbott Laboratories SA (Pty) Ltd</v>
          </cell>
          <cell r="K753" t="str">
            <v>V2150</v>
          </cell>
        </row>
        <row r="754">
          <cell r="J754" t="str">
            <v>Abbott Laboratories SA (Pty) Ltd</v>
          </cell>
          <cell r="K754" t="str">
            <v>V2150</v>
          </cell>
        </row>
        <row r="755">
          <cell r="J755" t="str">
            <v>Abbott Laboratories SA (Pty) Ltd</v>
          </cell>
          <cell r="K755" t="str">
            <v>V2150</v>
          </cell>
        </row>
        <row r="756">
          <cell r="J756" t="str">
            <v>Abbott Laboratories SA (Pty) Ltd</v>
          </cell>
          <cell r="K756" t="str">
            <v>V2150</v>
          </cell>
        </row>
        <row r="757">
          <cell r="J757" t="str">
            <v>Abbott Laboratories SA (Pty) Ltd</v>
          </cell>
          <cell r="K757" t="str">
            <v>V2150</v>
          </cell>
        </row>
        <row r="758">
          <cell r="J758" t="str">
            <v>TEVA PHARMACEUTICALS</v>
          </cell>
          <cell r="K758" t="str">
            <v>V43G1</v>
          </cell>
        </row>
        <row r="759">
          <cell r="J759" t="str">
            <v>TEVA PHARMACEUTICALS</v>
          </cell>
          <cell r="K759" t="str">
            <v>V43G1</v>
          </cell>
        </row>
        <row r="760">
          <cell r="J760" t="str">
            <v>TEVA PHARMACEUTICALS</v>
          </cell>
          <cell r="K760" t="str">
            <v>V43G1</v>
          </cell>
        </row>
        <row r="761">
          <cell r="J761" t="str">
            <v>TEVA PHARMACEUTICALS</v>
          </cell>
          <cell r="K761" t="str">
            <v>V43G1</v>
          </cell>
        </row>
        <row r="762">
          <cell r="J762" t="str">
            <v>TEVA PHARMACEUTICALS</v>
          </cell>
          <cell r="K762" t="str">
            <v>V43G1</v>
          </cell>
        </row>
        <row r="763">
          <cell r="J763" t="str">
            <v>TEVA PHARMACEUTICALS</v>
          </cell>
          <cell r="K763" t="str">
            <v>V43G1</v>
          </cell>
        </row>
        <row r="764">
          <cell r="J764" t="str">
            <v>TEVA PHARMACEUTICALS</v>
          </cell>
          <cell r="K764" t="str">
            <v>V43G1</v>
          </cell>
        </row>
        <row r="765">
          <cell r="J765" t="str">
            <v>TEVA PHARMACEUTICALS</v>
          </cell>
          <cell r="K765" t="str">
            <v>V43G1</v>
          </cell>
        </row>
        <row r="766">
          <cell r="J766" t="str">
            <v>TEVA PHARMACEUTICALS</v>
          </cell>
          <cell r="K766" t="str">
            <v>V43G1</v>
          </cell>
        </row>
        <row r="767">
          <cell r="J767" t="str">
            <v>TEVA PHARMACEUTICALS</v>
          </cell>
          <cell r="K767" t="str">
            <v>V43G1</v>
          </cell>
        </row>
        <row r="768">
          <cell r="J768" t="str">
            <v>TEVA PHARMACEUTICALS</v>
          </cell>
          <cell r="K768" t="str">
            <v>V43G1</v>
          </cell>
        </row>
        <row r="769">
          <cell r="J769" t="str">
            <v>TEVA PHARMACEUTICALS</v>
          </cell>
          <cell r="K769" t="str">
            <v>V43G1</v>
          </cell>
        </row>
        <row r="770">
          <cell r="J770" t="str">
            <v>TEVA PHARMACEUTICALS</v>
          </cell>
          <cell r="K770" t="str">
            <v>V43G1</v>
          </cell>
        </row>
        <row r="771">
          <cell r="J771" t="str">
            <v>Merck (pty) Ltd</v>
          </cell>
          <cell r="K771" t="str">
            <v>V3018</v>
          </cell>
        </row>
        <row r="772">
          <cell r="J772" t="str">
            <v>Merck (pty) Ltd</v>
          </cell>
          <cell r="K772" t="str">
            <v>V3018</v>
          </cell>
        </row>
        <row r="773">
          <cell r="J773" t="str">
            <v>Merck (pty) Ltd</v>
          </cell>
          <cell r="K773" t="str">
            <v>V3018</v>
          </cell>
        </row>
        <row r="774">
          <cell r="J774" t="str">
            <v>Merck (pty) Ltd</v>
          </cell>
          <cell r="K774" t="str">
            <v>V3018</v>
          </cell>
        </row>
        <row r="775">
          <cell r="J775" t="str">
            <v>Merck (pty) Ltd</v>
          </cell>
          <cell r="K775" t="str">
            <v>V3018</v>
          </cell>
        </row>
        <row r="776">
          <cell r="J776" t="str">
            <v>The Biologicals and Vaccines Institute of Southern Africa (Pty) Ltd</v>
          </cell>
          <cell r="K776" t="str">
            <v>V0SM1</v>
          </cell>
        </row>
        <row r="777">
          <cell r="J777" t="str">
            <v>The Biologicals and Vaccines Institute of Southern Africa (Pty) Ltd</v>
          </cell>
          <cell r="K777" t="str">
            <v>V0SM1</v>
          </cell>
        </row>
        <row r="778">
          <cell r="J778" t="str">
            <v>The Biologicals and Vaccines Institute of Southern Africa (Pty) Ltd</v>
          </cell>
          <cell r="K778" t="str">
            <v>V0SM1</v>
          </cell>
        </row>
        <row r="779">
          <cell r="J779" t="str">
            <v>KAHMA BIOTECH (PTY) LTD</v>
          </cell>
          <cell r="K779" t="str">
            <v>VB035</v>
          </cell>
        </row>
        <row r="780">
          <cell r="J780" t="str">
            <v>KAHMA BIOTECH (PTY) LTD</v>
          </cell>
          <cell r="K780" t="str">
            <v>VB035</v>
          </cell>
        </row>
        <row r="781">
          <cell r="J781" t="str">
            <v>Resmed Healthcare cc</v>
          </cell>
          <cell r="K781" t="str">
            <v>VCEJ2</v>
          </cell>
        </row>
        <row r="782">
          <cell r="J782" t="str">
            <v>Resmed Healthcare cc</v>
          </cell>
          <cell r="K782" t="str">
            <v>VCEJ2</v>
          </cell>
        </row>
        <row r="783">
          <cell r="J783" t="str">
            <v>Resmed Healthcare cc</v>
          </cell>
          <cell r="K783" t="str">
            <v>VCEJ2</v>
          </cell>
        </row>
        <row r="784">
          <cell r="J784" t="str">
            <v>Resmed Healthcare cc</v>
          </cell>
          <cell r="K784" t="str">
            <v>VCEJ2</v>
          </cell>
        </row>
        <row r="785">
          <cell r="J785" t="str">
            <v>Resmed Healthcare cc</v>
          </cell>
          <cell r="K785" t="str">
            <v>VCEJ2</v>
          </cell>
        </row>
        <row r="786">
          <cell r="J786" t="str">
            <v>Resmed Healthcare cc</v>
          </cell>
          <cell r="K786" t="str">
            <v>VCEJ2</v>
          </cell>
        </row>
        <row r="787">
          <cell r="J787" t="str">
            <v>Resmed Healthcare cc</v>
          </cell>
          <cell r="K787" t="str">
            <v>VCEJ2</v>
          </cell>
        </row>
        <row r="788">
          <cell r="J788" t="str">
            <v>Resmed Healthcare cc</v>
          </cell>
          <cell r="K788" t="str">
            <v>VCEJ2</v>
          </cell>
        </row>
        <row r="789">
          <cell r="J789" t="str">
            <v>Resmed Healthcare cc</v>
          </cell>
          <cell r="K789" t="str">
            <v>VCEJ2</v>
          </cell>
        </row>
        <row r="790">
          <cell r="J790" t="str">
            <v>Resmed Healthcare cc</v>
          </cell>
          <cell r="K790" t="str">
            <v>VCEJ2</v>
          </cell>
        </row>
        <row r="791">
          <cell r="J791" t="str">
            <v>Resmed Healthcare cc</v>
          </cell>
          <cell r="K791" t="str">
            <v>VCEJ2</v>
          </cell>
        </row>
        <row r="792">
          <cell r="J792" t="str">
            <v>Resmed Healthcare cc</v>
          </cell>
          <cell r="K792" t="str">
            <v>VCEJ2</v>
          </cell>
        </row>
        <row r="793">
          <cell r="J793" t="str">
            <v>Resmed Healthcare cc</v>
          </cell>
          <cell r="K793" t="str">
            <v>VCEJ2</v>
          </cell>
        </row>
        <row r="794">
          <cell r="J794" t="str">
            <v>Resmed Healthcare cc</v>
          </cell>
          <cell r="K794" t="str">
            <v>VCEJ2</v>
          </cell>
        </row>
        <row r="795">
          <cell r="J795" t="str">
            <v>Resmed Healthcare cc</v>
          </cell>
          <cell r="K795" t="str">
            <v>VCEJ2</v>
          </cell>
        </row>
        <row r="796">
          <cell r="J796" t="str">
            <v>Resmed Healthcare cc</v>
          </cell>
          <cell r="K796" t="str">
            <v>VCEJ2</v>
          </cell>
        </row>
        <row r="797">
          <cell r="J797" t="str">
            <v>Resmed Healthcare cc</v>
          </cell>
          <cell r="K797" t="str">
            <v>VCEJ2</v>
          </cell>
        </row>
        <row r="798">
          <cell r="J798" t="str">
            <v>Resmed Healthcare cc</v>
          </cell>
          <cell r="K798" t="str">
            <v>VCEJ2</v>
          </cell>
        </row>
        <row r="799">
          <cell r="J799" t="str">
            <v>Resmed Healthcare cc</v>
          </cell>
          <cell r="K799" t="str">
            <v>VCEJ2</v>
          </cell>
        </row>
        <row r="800">
          <cell r="J800" t="str">
            <v>Resmed Healthcare cc</v>
          </cell>
          <cell r="K800" t="str">
            <v>VCEJ2</v>
          </cell>
        </row>
        <row r="801">
          <cell r="J801" t="str">
            <v>Resmed Healthcare cc</v>
          </cell>
          <cell r="K801" t="str">
            <v>VCEJ2</v>
          </cell>
        </row>
        <row r="802">
          <cell r="J802" t="str">
            <v>Resmed Healthcare cc</v>
          </cell>
          <cell r="K802" t="str">
            <v>VCEJ2</v>
          </cell>
        </row>
        <row r="803">
          <cell r="J803" t="str">
            <v>Resmed Healthcare cc</v>
          </cell>
          <cell r="K803" t="str">
            <v>VCEJ2</v>
          </cell>
        </row>
        <row r="804">
          <cell r="J804" t="str">
            <v>Resmed Healthcare cc</v>
          </cell>
          <cell r="K804" t="str">
            <v>VCEJ2</v>
          </cell>
        </row>
        <row r="805">
          <cell r="J805" t="str">
            <v>Resmed Healthcare cc</v>
          </cell>
          <cell r="K805" t="str">
            <v>VCEJ2</v>
          </cell>
        </row>
        <row r="806">
          <cell r="J806" t="str">
            <v>Resmed Healthcare cc</v>
          </cell>
          <cell r="K806" t="str">
            <v>VCEJ2</v>
          </cell>
        </row>
        <row r="807">
          <cell r="J807" t="str">
            <v>Resmed Healthcare cc</v>
          </cell>
          <cell r="K807" t="str">
            <v>VCEJ2</v>
          </cell>
        </row>
        <row r="808">
          <cell r="J808" t="str">
            <v>Resmed Healthcare cc</v>
          </cell>
          <cell r="K808" t="str">
            <v>VCEJ2</v>
          </cell>
        </row>
        <row r="809">
          <cell r="J809" t="str">
            <v>Resmed Healthcare cc</v>
          </cell>
          <cell r="K809" t="str">
            <v>VCEJ2</v>
          </cell>
        </row>
        <row r="810">
          <cell r="J810" t="str">
            <v>Resmed Healthcare cc</v>
          </cell>
          <cell r="K810" t="str">
            <v>VCEJ2</v>
          </cell>
        </row>
        <row r="811">
          <cell r="J811" t="str">
            <v>Resmed Healthcare cc</v>
          </cell>
          <cell r="K811" t="str">
            <v>VCEJ2</v>
          </cell>
        </row>
        <row r="812">
          <cell r="J812" t="str">
            <v>Resmed Healthcare cc</v>
          </cell>
          <cell r="K812" t="str">
            <v>VCEJ2</v>
          </cell>
        </row>
        <row r="813">
          <cell r="J813" t="str">
            <v>Resmed Healthcare cc</v>
          </cell>
          <cell r="K813" t="str">
            <v>VCEJ2</v>
          </cell>
        </row>
        <row r="814">
          <cell r="J814" t="str">
            <v>Resmed Healthcare cc</v>
          </cell>
          <cell r="K814" t="str">
            <v>VCEJ2</v>
          </cell>
        </row>
        <row r="815">
          <cell r="J815" t="str">
            <v>Resmed Healthcare cc</v>
          </cell>
          <cell r="K815" t="str">
            <v>VCEJ2</v>
          </cell>
        </row>
        <row r="816">
          <cell r="J816" t="str">
            <v>Resmed Healthcare cc</v>
          </cell>
          <cell r="K816" t="str">
            <v>VCEJ2</v>
          </cell>
        </row>
        <row r="817">
          <cell r="J817" t="str">
            <v>Resmed Healthcare cc</v>
          </cell>
          <cell r="K817" t="str">
            <v>VCEJ2</v>
          </cell>
        </row>
        <row r="818">
          <cell r="J818" t="str">
            <v>Resmed Healthcare cc</v>
          </cell>
          <cell r="K818" t="str">
            <v>VCEJ2</v>
          </cell>
        </row>
        <row r="819">
          <cell r="J819" t="str">
            <v>P and G South African Trading (Pty) Ltd</v>
          </cell>
          <cell r="K819" t="str">
            <v>VJDY7</v>
          </cell>
        </row>
        <row r="820">
          <cell r="J820" t="str">
            <v>P and G South African Trading (Pty) Ltd</v>
          </cell>
          <cell r="K820" t="str">
            <v>VJDY7</v>
          </cell>
        </row>
        <row r="821">
          <cell r="J821" t="str">
            <v>P and G South African Trading (Pty) Ltd</v>
          </cell>
          <cell r="K821" t="str">
            <v>VJDY7</v>
          </cell>
        </row>
        <row r="822">
          <cell r="J822" t="str">
            <v>P and G South African Trading (Pty) Ltd</v>
          </cell>
          <cell r="K822" t="str">
            <v>VJDY7</v>
          </cell>
        </row>
        <row r="823">
          <cell r="J823" t="str">
            <v>Cipla Medpro Manufacturing (Pty) Ltd</v>
          </cell>
          <cell r="K823" t="str">
            <v>VS2P5</v>
          </cell>
        </row>
        <row r="824">
          <cell r="J824" t="str">
            <v>Cipla Medpro Manufacturing (Pty) Ltd</v>
          </cell>
          <cell r="K824" t="str">
            <v>VS2P5</v>
          </cell>
        </row>
        <row r="825">
          <cell r="J825" t="str">
            <v>Cipla Medpro Manufacturing (Pty) Ltd</v>
          </cell>
          <cell r="K825" t="str">
            <v>VS2P5</v>
          </cell>
        </row>
        <row r="826">
          <cell r="J826" t="str">
            <v>Cipla Medpro Manufacturing (Pty) Ltd</v>
          </cell>
          <cell r="K826" t="str">
            <v>VS2P5</v>
          </cell>
        </row>
        <row r="827">
          <cell r="J827" t="str">
            <v>Cipla Medpro Manufacturing (Pty) Ltd</v>
          </cell>
          <cell r="K827" t="str">
            <v>VS2P5</v>
          </cell>
        </row>
        <row r="828">
          <cell r="J828" t="str">
            <v>Cipla Medpro Manufacturing (Pty) Ltd</v>
          </cell>
          <cell r="K828" t="str">
            <v>VS2P5</v>
          </cell>
        </row>
        <row r="829">
          <cell r="J829" t="str">
            <v>Cipla Medpro Manufacturing (Pty) Ltd</v>
          </cell>
          <cell r="K829" t="str">
            <v>VS2P5</v>
          </cell>
        </row>
        <row r="830">
          <cell r="J830" t="str">
            <v>Cipla Medpro Manufacturing (Pty) Ltd</v>
          </cell>
          <cell r="K830" t="str">
            <v>VS2P5</v>
          </cell>
        </row>
        <row r="831">
          <cell r="J831" t="str">
            <v>Cipla Medpro Manufacturing (Pty) Ltd</v>
          </cell>
          <cell r="K831" t="str">
            <v>VS2P5</v>
          </cell>
        </row>
        <row r="832">
          <cell r="J832" t="str">
            <v>Cipla Medpro Manufacturing (Pty) Ltd</v>
          </cell>
          <cell r="K832" t="str">
            <v>VS2P5</v>
          </cell>
        </row>
        <row r="833">
          <cell r="J833" t="str">
            <v>Cipla Medpro Manufacturing (Pty) Ltd</v>
          </cell>
          <cell r="K833" t="str">
            <v>VS2P5</v>
          </cell>
        </row>
        <row r="834">
          <cell r="J834" t="str">
            <v>Cipla Medpro Manufacturing (Pty) Ltd</v>
          </cell>
          <cell r="K834" t="str">
            <v>VS2P5</v>
          </cell>
        </row>
        <row r="835">
          <cell r="J835" t="str">
            <v>Cipla Medpro Manufacturing (Pty) Ltd</v>
          </cell>
          <cell r="K835" t="str">
            <v>VS2P5</v>
          </cell>
        </row>
        <row r="836">
          <cell r="J836" t="str">
            <v>Cipla Medpro Manufacturing (Pty) Ltd</v>
          </cell>
          <cell r="K836" t="str">
            <v>VS2P5</v>
          </cell>
        </row>
        <row r="837">
          <cell r="J837" t="str">
            <v>Cipla Medpro Manufacturing (Pty) Ltd</v>
          </cell>
          <cell r="K837" t="str">
            <v>VS2P5</v>
          </cell>
        </row>
        <row r="838">
          <cell r="J838" t="str">
            <v>Cipla Medpro Manufacturing (Pty) Ltd</v>
          </cell>
          <cell r="K838" t="str">
            <v>VS2P5</v>
          </cell>
        </row>
        <row r="839">
          <cell r="J839" t="str">
            <v>Cipla Medpro Manufacturing (Pty) Ltd</v>
          </cell>
          <cell r="K839" t="str">
            <v>VS2P5</v>
          </cell>
        </row>
        <row r="840">
          <cell r="J840" t="str">
            <v>Cipla Medpro Manufacturing (Pty) Ltd</v>
          </cell>
          <cell r="K840" t="str">
            <v>VS2P5</v>
          </cell>
        </row>
        <row r="841">
          <cell r="J841" t="str">
            <v>Cipla Medpro Manufacturing (Pty) Ltd</v>
          </cell>
          <cell r="K841" t="str">
            <v>VS2P5</v>
          </cell>
        </row>
        <row r="842">
          <cell r="J842" t="str">
            <v>Cipla Medpro Manufacturing (Pty) Ltd</v>
          </cell>
          <cell r="K842" t="str">
            <v>VS2P5</v>
          </cell>
        </row>
        <row r="843">
          <cell r="J843" t="str">
            <v>Cipla Medpro Manufacturing (Pty) Ltd</v>
          </cell>
          <cell r="K843" t="str">
            <v>VS2P5</v>
          </cell>
        </row>
        <row r="844">
          <cell r="J844" t="str">
            <v>Cipla Medpro Manufacturing (Pty) Ltd</v>
          </cell>
          <cell r="K844" t="str">
            <v>VS2P5</v>
          </cell>
        </row>
        <row r="845">
          <cell r="J845" t="str">
            <v>Cipla Medpro Manufacturing (Pty) Ltd</v>
          </cell>
          <cell r="K845" t="str">
            <v>VS2P5</v>
          </cell>
        </row>
        <row r="846">
          <cell r="J846" t="str">
            <v>Cipla Medpro Manufacturing (Pty) Ltd</v>
          </cell>
          <cell r="K846" t="str">
            <v>VS2P5</v>
          </cell>
        </row>
        <row r="847">
          <cell r="J847" t="str">
            <v>Cipla Medpro Manufacturing (Pty) Ltd</v>
          </cell>
          <cell r="K847" t="str">
            <v>VS2P5</v>
          </cell>
        </row>
        <row r="848">
          <cell r="J848" t="str">
            <v>Cipla Medpro Manufacturing (Pty) Ltd</v>
          </cell>
          <cell r="K848" t="str">
            <v>VS2P5</v>
          </cell>
        </row>
        <row r="849">
          <cell r="J849" t="str">
            <v>Cipla Medpro Manufacturing (Pty) Ltd</v>
          </cell>
          <cell r="K849" t="str">
            <v>VS2P5</v>
          </cell>
        </row>
        <row r="850">
          <cell r="J850" t="str">
            <v>Cipla Medpro Manufacturing (Pty) Ltd</v>
          </cell>
          <cell r="K850" t="str">
            <v>VS2P5</v>
          </cell>
        </row>
        <row r="851">
          <cell r="J851" t="str">
            <v>Cipla Medpro Manufacturing (Pty) Ltd</v>
          </cell>
          <cell r="K851" t="str">
            <v>VS2P5</v>
          </cell>
        </row>
        <row r="852">
          <cell r="J852" t="str">
            <v>Cipla Medpro Manufacturing (Pty) Ltd</v>
          </cell>
          <cell r="K852" t="str">
            <v>VS2P5</v>
          </cell>
        </row>
        <row r="853">
          <cell r="J853" t="str">
            <v>Cipla Medpro Manufacturing (Pty) Ltd</v>
          </cell>
          <cell r="K853" t="str">
            <v>VS2P5</v>
          </cell>
        </row>
        <row r="854">
          <cell r="J854" t="str">
            <v>Cipla Medpro Manufacturing (Pty) Ltd</v>
          </cell>
          <cell r="K854" t="str">
            <v>VS2P5</v>
          </cell>
        </row>
        <row r="855">
          <cell r="J855" t="str">
            <v>Cipla Medpro Manufacturing (Pty) Ltd</v>
          </cell>
          <cell r="K855" t="str">
            <v>VS2P5</v>
          </cell>
        </row>
        <row r="856">
          <cell r="J856" t="str">
            <v>Cipla Medpro Manufacturing (Pty) Ltd</v>
          </cell>
          <cell r="K856" t="str">
            <v>VS2P5</v>
          </cell>
        </row>
        <row r="857">
          <cell r="J857" t="str">
            <v>Cipla Medpro Manufacturing (Pty) Ltd</v>
          </cell>
          <cell r="K857" t="str">
            <v>VS2P5</v>
          </cell>
        </row>
        <row r="858">
          <cell r="J858" t="str">
            <v>Cipla Medpro Manufacturing (Pty) Ltd</v>
          </cell>
          <cell r="K858" t="str">
            <v>VS2P5</v>
          </cell>
        </row>
        <row r="859">
          <cell r="J859" t="str">
            <v>Cipla Medpro Manufacturing (Pty) Ltd</v>
          </cell>
          <cell r="K859" t="str">
            <v>VS2P5</v>
          </cell>
        </row>
        <row r="860">
          <cell r="J860" t="str">
            <v>Cipla Medpro Manufacturing (Pty) Ltd</v>
          </cell>
          <cell r="K860" t="str">
            <v>VS2P5</v>
          </cell>
        </row>
        <row r="861">
          <cell r="J861" t="str">
            <v>Cipla Medpro Manufacturing (Pty) Ltd</v>
          </cell>
          <cell r="K861" t="str">
            <v>VS2P5</v>
          </cell>
        </row>
        <row r="862">
          <cell r="J862" t="str">
            <v>Cipla Medpro Manufacturing (Pty) Ltd</v>
          </cell>
          <cell r="K862" t="str">
            <v>VS2P5</v>
          </cell>
        </row>
        <row r="863">
          <cell r="J863" t="str">
            <v>Cipla Medpro Manufacturing (Pty) Ltd</v>
          </cell>
          <cell r="K863" t="str">
            <v>VS2P5</v>
          </cell>
        </row>
        <row r="864">
          <cell r="J864" t="str">
            <v>Cipla Medpro Manufacturing (Pty) Ltd</v>
          </cell>
          <cell r="K864" t="str">
            <v>VS2P5</v>
          </cell>
        </row>
        <row r="865">
          <cell r="J865" t="str">
            <v>Cipla Medpro Manufacturing (Pty) Ltd</v>
          </cell>
          <cell r="K865" t="str">
            <v>VS2P5</v>
          </cell>
        </row>
        <row r="866">
          <cell r="J866" t="str">
            <v>Cipla Medpro Manufacturing (Pty) Ltd</v>
          </cell>
          <cell r="K866" t="str">
            <v>VS2P5</v>
          </cell>
        </row>
        <row r="867">
          <cell r="J867" t="str">
            <v>Cipla Medpro Manufacturing (Pty) Ltd</v>
          </cell>
          <cell r="K867" t="str">
            <v>VS2P5</v>
          </cell>
        </row>
        <row r="868">
          <cell r="J868" t="str">
            <v>Specpharm (Pty) Ltd</v>
          </cell>
          <cell r="K868" t="str">
            <v>V3EQ1</v>
          </cell>
        </row>
        <row r="869">
          <cell r="J869" t="str">
            <v>Specpharm (Pty) Ltd</v>
          </cell>
          <cell r="K869" t="str">
            <v>V3EQ1</v>
          </cell>
        </row>
        <row r="870">
          <cell r="J870" t="str">
            <v>NOVARTIS SOUTH AFRICA</v>
          </cell>
          <cell r="K870" t="str">
            <v>VBVW2</v>
          </cell>
        </row>
        <row r="871">
          <cell r="J871" t="str">
            <v>NOVARTIS SOUTH AFRICA</v>
          </cell>
          <cell r="K871" t="str">
            <v>VBVW2</v>
          </cell>
        </row>
        <row r="872">
          <cell r="J872" t="str">
            <v>NOVARTIS SOUTH AFRICA</v>
          </cell>
          <cell r="K872" t="str">
            <v>VBVW2</v>
          </cell>
        </row>
        <row r="873">
          <cell r="J873" t="str">
            <v>NOVARTIS SOUTH AFRICA</v>
          </cell>
          <cell r="K873" t="str">
            <v>VBVW2</v>
          </cell>
        </row>
        <row r="874">
          <cell r="J874" t="str">
            <v>NOVARTIS SOUTH AFRICA</v>
          </cell>
          <cell r="K874" t="str">
            <v>VBVW2</v>
          </cell>
        </row>
        <row r="875">
          <cell r="J875" t="str">
            <v>NOVARTIS SOUTH AFRICA</v>
          </cell>
          <cell r="K875" t="str">
            <v>VBVW2</v>
          </cell>
        </row>
        <row r="876">
          <cell r="J876" t="str">
            <v>NOVARTIS SOUTH AFRICA</v>
          </cell>
          <cell r="K876" t="str">
            <v>VBVW2</v>
          </cell>
        </row>
        <row r="877">
          <cell r="J877" t="str">
            <v>NOVARTIS SOUTH AFRICA</v>
          </cell>
          <cell r="K877" t="str">
            <v>VBVW2</v>
          </cell>
        </row>
        <row r="878">
          <cell r="J878" t="str">
            <v>NOVARTIS SOUTH AFRICA</v>
          </cell>
          <cell r="K878" t="str">
            <v>VBVW2</v>
          </cell>
        </row>
        <row r="879">
          <cell r="J879" t="str">
            <v>NOVARTIS SOUTH AFRICA</v>
          </cell>
          <cell r="K879" t="str">
            <v>VBVW2</v>
          </cell>
        </row>
        <row r="880">
          <cell r="J880" t="str">
            <v>NOVARTIS SOUTH AFRICA</v>
          </cell>
          <cell r="K880" t="str">
            <v>VBVW2</v>
          </cell>
        </row>
        <row r="881">
          <cell r="J881" t="str">
            <v>NOVARTIS SOUTH AFRICA</v>
          </cell>
          <cell r="K881" t="str">
            <v>VBVW2</v>
          </cell>
        </row>
        <row r="882">
          <cell r="J882" t="str">
            <v>NOVARTIS SOUTH AFRICA</v>
          </cell>
          <cell r="K882" t="str">
            <v>VBVW2</v>
          </cell>
        </row>
        <row r="883">
          <cell r="J883" t="str">
            <v>NOVARTIS SOUTH AFRICA</v>
          </cell>
          <cell r="K883" t="str">
            <v>VBVW2</v>
          </cell>
        </row>
        <row r="884">
          <cell r="J884" t="str">
            <v>NOVARTIS SOUTH AFRICA</v>
          </cell>
          <cell r="K884" t="str">
            <v>VBVW2</v>
          </cell>
        </row>
        <row r="885">
          <cell r="J885" t="str">
            <v>NOVARTIS SOUTH AFRICA</v>
          </cell>
          <cell r="K885" t="str">
            <v>VBVW2</v>
          </cell>
        </row>
        <row r="886">
          <cell r="J886" t="str">
            <v>NOVARTIS SOUTH AFRICA</v>
          </cell>
          <cell r="K886" t="str">
            <v>VBVW2</v>
          </cell>
        </row>
        <row r="887">
          <cell r="J887" t="str">
            <v>NOVARTIS SOUTH AFRICA</v>
          </cell>
          <cell r="K887" t="str">
            <v>VBVW2</v>
          </cell>
        </row>
        <row r="888">
          <cell r="J888" t="str">
            <v>NOVARTIS SOUTH AFRICA</v>
          </cell>
          <cell r="K888" t="str">
            <v>VBVW2</v>
          </cell>
        </row>
        <row r="889">
          <cell r="J889" t="str">
            <v>NOVARTIS SOUTH AFRICA</v>
          </cell>
          <cell r="K889" t="str">
            <v>VBVW2</v>
          </cell>
        </row>
        <row r="890">
          <cell r="J890" t="str">
            <v>NOVARTIS SOUTH AFRICA</v>
          </cell>
          <cell r="K890" t="str">
            <v>VBVW2</v>
          </cell>
        </row>
        <row r="891">
          <cell r="J891" t="str">
            <v>NOVARTIS SOUTH AFRICA</v>
          </cell>
          <cell r="K891" t="str">
            <v>VBVW2</v>
          </cell>
        </row>
        <row r="892">
          <cell r="J892" t="str">
            <v>NOVARTIS SOUTH AFRICA</v>
          </cell>
          <cell r="K892" t="str">
            <v>VBVW2</v>
          </cell>
        </row>
        <row r="893">
          <cell r="J893" t="str">
            <v>NOVARTIS SOUTH AFRICA</v>
          </cell>
          <cell r="K893" t="str">
            <v>VBVW2</v>
          </cell>
        </row>
        <row r="894">
          <cell r="J894" t="str">
            <v>Ingelheim Pharmaceuticals (pty) Ltd</v>
          </cell>
          <cell r="K894" t="str">
            <v>VH649</v>
          </cell>
        </row>
        <row r="895">
          <cell r="J895" t="str">
            <v>Ingelheim Pharmaceuticals (pty) Ltd</v>
          </cell>
          <cell r="K895" t="str">
            <v>VH649</v>
          </cell>
        </row>
        <row r="896">
          <cell r="J896" t="str">
            <v>FDC SA (Pty) Ltd</v>
          </cell>
          <cell r="K896" t="str">
            <v>VW8L2</v>
          </cell>
        </row>
        <row r="897">
          <cell r="J897" t="str">
            <v>ROCHE PRODUCTS</v>
          </cell>
          <cell r="K897" t="str">
            <v>V2177</v>
          </cell>
        </row>
        <row r="898">
          <cell r="J898" t="str">
            <v>ROCHE PRODUCTS</v>
          </cell>
          <cell r="K898" t="str">
            <v>V2177</v>
          </cell>
        </row>
        <row r="899">
          <cell r="J899" t="str">
            <v>ROCHE PRODUCTS</v>
          </cell>
          <cell r="K899" t="str">
            <v>V2177</v>
          </cell>
        </row>
        <row r="900">
          <cell r="J900" t="str">
            <v>ROCHE PRODUCTS</v>
          </cell>
          <cell r="K900" t="str">
            <v>V2177</v>
          </cell>
        </row>
        <row r="901">
          <cell r="J901" t="str">
            <v>ROCHE PRODUCTS</v>
          </cell>
          <cell r="K901" t="str">
            <v>V2177</v>
          </cell>
        </row>
        <row r="902">
          <cell r="J902" t="str">
            <v>ROCHE PRODUCTS</v>
          </cell>
          <cell r="K902" t="str">
            <v>V2177</v>
          </cell>
        </row>
        <row r="903">
          <cell r="J903" t="str">
            <v>ROCHE PRODUCTS</v>
          </cell>
          <cell r="K903" t="str">
            <v>V2177</v>
          </cell>
        </row>
        <row r="904">
          <cell r="J904" t="str">
            <v>ROCHE PRODUCTS</v>
          </cell>
          <cell r="K904" t="str">
            <v>V2177</v>
          </cell>
        </row>
        <row r="905">
          <cell r="J905" t="str">
            <v>ROCHE PRODUCTS</v>
          </cell>
          <cell r="K905" t="str">
            <v>V2177</v>
          </cell>
        </row>
        <row r="906">
          <cell r="J906" t="str">
            <v>ROCHE PRODUCTS</v>
          </cell>
          <cell r="K906" t="str">
            <v>V2177</v>
          </cell>
        </row>
        <row r="907">
          <cell r="J907" t="str">
            <v>ROCHE PRODUCTS</v>
          </cell>
          <cell r="K907" t="str">
            <v>V2177</v>
          </cell>
        </row>
        <row r="908">
          <cell r="J908" t="str">
            <v>ROCHE PRODUCTS</v>
          </cell>
          <cell r="K908" t="str">
            <v>V2177</v>
          </cell>
        </row>
        <row r="909">
          <cell r="J909" t="str">
            <v>Piramal Critical Care SA (Pty) Ltd</v>
          </cell>
          <cell r="K909" t="str">
            <v>VFPD3</v>
          </cell>
        </row>
        <row r="910">
          <cell r="J910" t="str">
            <v>GE Healthcare Pty Ltd</v>
          </cell>
          <cell r="K910" t="str">
            <v>VZR39</v>
          </cell>
        </row>
        <row r="911">
          <cell r="J911" t="str">
            <v>GE Healthcare Pty Ltd</v>
          </cell>
          <cell r="K911" t="str">
            <v>VZR39</v>
          </cell>
        </row>
        <row r="912">
          <cell r="J912" t="str">
            <v>GE Healthcare Pty Ltd</v>
          </cell>
          <cell r="K912" t="str">
            <v>VZR39</v>
          </cell>
        </row>
        <row r="913">
          <cell r="J913" t="str">
            <v>GE Healthcare Pty Ltd</v>
          </cell>
          <cell r="K913" t="str">
            <v>VZR39</v>
          </cell>
        </row>
        <row r="914">
          <cell r="J914" t="str">
            <v>Unitrade 1032 Cc</v>
          </cell>
          <cell r="K914" t="str">
            <v>VALB5</v>
          </cell>
        </row>
        <row r="915">
          <cell r="J915" t="str">
            <v>Safeline Pharmaceuticals (Pty) Ltd</v>
          </cell>
          <cell r="K915" t="str">
            <v>VZL63</v>
          </cell>
        </row>
        <row r="916">
          <cell r="J916" t="str">
            <v>Safeline Pharmaceuticals (Pty) Ltd</v>
          </cell>
          <cell r="K916" t="str">
            <v>VZL63</v>
          </cell>
        </row>
        <row r="917">
          <cell r="J917" t="str">
            <v>Safeline Pharmaceuticals (Pty) Ltd</v>
          </cell>
          <cell r="K917" t="str">
            <v>VZL63</v>
          </cell>
        </row>
        <row r="918">
          <cell r="J918" t="str">
            <v>Safeline Pharmaceuticals (Pty) Ltd</v>
          </cell>
          <cell r="K918" t="str">
            <v>VZL63</v>
          </cell>
        </row>
        <row r="919">
          <cell r="J919" t="str">
            <v>Gen-Eye (Pty) Ltd</v>
          </cell>
          <cell r="K919" t="str">
            <v>VPVQ5</v>
          </cell>
        </row>
        <row r="920">
          <cell r="J920" t="str">
            <v>Gen-Eye (Pty) Ltd</v>
          </cell>
          <cell r="K920" t="str">
            <v>VPVQ5</v>
          </cell>
        </row>
        <row r="921">
          <cell r="J921" t="str">
            <v>Gen-Eye (Pty) Ltd</v>
          </cell>
          <cell r="K921" t="str">
            <v>VPVQ5</v>
          </cell>
        </row>
        <row r="922">
          <cell r="J922" t="str">
            <v>Africa X-Ray Industrial and Medical</v>
          </cell>
          <cell r="K922" t="str">
            <v>VAMA1</v>
          </cell>
        </row>
        <row r="923">
          <cell r="J923" t="str">
            <v>Africa X-Ray Industrial and Medical</v>
          </cell>
          <cell r="K923" t="str">
            <v>VAMA1</v>
          </cell>
        </row>
        <row r="924">
          <cell r="J924" t="str">
            <v>Africa X-Ray Industrial and Medical</v>
          </cell>
          <cell r="K924" t="str">
            <v>VAMA1</v>
          </cell>
        </row>
        <row r="925">
          <cell r="J925" t="str">
            <v>Africa X-Ray Industrial and Medical</v>
          </cell>
          <cell r="K925" t="str">
            <v>VAMA1</v>
          </cell>
        </row>
        <row r="926">
          <cell r="J926" t="str">
            <v>Africa X-Ray Industrial and Medical</v>
          </cell>
          <cell r="K926" t="str">
            <v>VAMA1</v>
          </cell>
        </row>
        <row r="927">
          <cell r="J927" t="str">
            <v>Africa X-Ray Industrial and Medical</v>
          </cell>
          <cell r="K927" t="str">
            <v>VAMA1</v>
          </cell>
        </row>
        <row r="928">
          <cell r="J928" t="str">
            <v>Africa X-Ray Industrial and Medical</v>
          </cell>
          <cell r="K928" t="str">
            <v>VAMA1</v>
          </cell>
        </row>
        <row r="929">
          <cell r="J929" t="str">
            <v>Mintedge Trading (Pty) Ltd</v>
          </cell>
          <cell r="K929" t="str">
            <v>V5R47</v>
          </cell>
        </row>
        <row r="930">
          <cell r="J930" t="str">
            <v>KEY ONCOLOGICS PTY LTD</v>
          </cell>
          <cell r="K930" t="str">
            <v>VAYM6</v>
          </cell>
        </row>
        <row r="931">
          <cell r="J931" t="str">
            <v>Pfizer Laboratories Proprietary Limited</v>
          </cell>
          <cell r="K931" t="str">
            <v>V2189</v>
          </cell>
        </row>
        <row r="932">
          <cell r="J932" t="str">
            <v>Pfizer Laboratories Proprietary Limited</v>
          </cell>
          <cell r="K932" t="str">
            <v>V2189</v>
          </cell>
        </row>
        <row r="933">
          <cell r="J933" t="str">
            <v>Pfizer Laboratories Proprietary Limited</v>
          </cell>
          <cell r="K933" t="str">
            <v>V2189</v>
          </cell>
        </row>
        <row r="934">
          <cell r="J934" t="str">
            <v>Pfizer Laboratories Proprietary Limited</v>
          </cell>
          <cell r="K934" t="str">
            <v>V2189</v>
          </cell>
        </row>
        <row r="935">
          <cell r="J935" t="str">
            <v>Pfizer Laboratories Proprietary Limited</v>
          </cell>
          <cell r="K935" t="str">
            <v>V2189</v>
          </cell>
        </row>
        <row r="936">
          <cell r="J936" t="str">
            <v>Pfizer Laboratories Proprietary Limited</v>
          </cell>
          <cell r="K936" t="str">
            <v>V2189</v>
          </cell>
        </row>
        <row r="937">
          <cell r="J937" t="str">
            <v>Pfizer Laboratories Proprietary Limited</v>
          </cell>
          <cell r="K937" t="str">
            <v>V2189</v>
          </cell>
        </row>
        <row r="938">
          <cell r="J938" t="str">
            <v>Pfizer Laboratories Proprietary Limited</v>
          </cell>
          <cell r="K938" t="str">
            <v>V2189</v>
          </cell>
        </row>
        <row r="939">
          <cell r="J939" t="str">
            <v>Pfizer Laboratories Proprietary Limited</v>
          </cell>
          <cell r="K939" t="str">
            <v>V2189</v>
          </cell>
        </row>
        <row r="940">
          <cell r="J940" t="str">
            <v>Pfizer Laboratories Proprietary Limited</v>
          </cell>
          <cell r="K940" t="str">
            <v>V2189</v>
          </cell>
        </row>
        <row r="941">
          <cell r="J941" t="str">
            <v>Pfizer Laboratories Proprietary Limited</v>
          </cell>
          <cell r="K941" t="str">
            <v>V2189</v>
          </cell>
        </row>
        <row r="942">
          <cell r="J942" t="str">
            <v>Pfizer Laboratories Proprietary Limited</v>
          </cell>
          <cell r="K942" t="str">
            <v>V2189</v>
          </cell>
        </row>
        <row r="943">
          <cell r="J943" t="str">
            <v>Pfizer Laboratories Proprietary Limited</v>
          </cell>
          <cell r="K943" t="str">
            <v>V2189</v>
          </cell>
        </row>
        <row r="944">
          <cell r="J944" t="str">
            <v>Pfizer Laboratories Proprietary Limited</v>
          </cell>
          <cell r="K944" t="str">
            <v>V2189</v>
          </cell>
        </row>
        <row r="945">
          <cell r="J945" t="str">
            <v>Pfizer Laboratories Proprietary Limited</v>
          </cell>
          <cell r="K945" t="str">
            <v>V2189</v>
          </cell>
        </row>
        <row r="946">
          <cell r="J946" t="str">
            <v>Pfizer Laboratories Proprietary Limited</v>
          </cell>
          <cell r="K946" t="str">
            <v>V2189</v>
          </cell>
        </row>
        <row r="947">
          <cell r="J947" t="str">
            <v>Pfizer Laboratories Proprietary Limited</v>
          </cell>
          <cell r="K947" t="str">
            <v>V2189</v>
          </cell>
        </row>
        <row r="948">
          <cell r="J948" t="str">
            <v>Pfizer Laboratories Proprietary Limited</v>
          </cell>
          <cell r="K948" t="str">
            <v>V2189</v>
          </cell>
        </row>
        <row r="949">
          <cell r="J949" t="str">
            <v>Pfizer Laboratories Proprietary Limited</v>
          </cell>
          <cell r="K949" t="str">
            <v>V2189</v>
          </cell>
        </row>
        <row r="950">
          <cell r="J950" t="str">
            <v>Pfizer Laboratories Proprietary Limited</v>
          </cell>
          <cell r="K950" t="str">
            <v>V2189</v>
          </cell>
        </row>
        <row r="951">
          <cell r="J951" t="str">
            <v>Pfizer Laboratories Proprietary Limited</v>
          </cell>
          <cell r="K951" t="str">
            <v>V2189</v>
          </cell>
        </row>
        <row r="952">
          <cell r="J952" t="str">
            <v>Pfizer Laboratories Proprietary Limited</v>
          </cell>
          <cell r="K952" t="str">
            <v>V2189</v>
          </cell>
        </row>
        <row r="953">
          <cell r="J953" t="str">
            <v>Pfizer Laboratories Proprietary Limited</v>
          </cell>
          <cell r="K953" t="str">
            <v>V2189</v>
          </cell>
        </row>
        <row r="954">
          <cell r="J954" t="str">
            <v>Pfizer Laboratories Proprietary Limited</v>
          </cell>
          <cell r="K954" t="str">
            <v>V2189</v>
          </cell>
        </row>
        <row r="955">
          <cell r="J955" t="str">
            <v>Pfizer Laboratories Proprietary Limited</v>
          </cell>
          <cell r="K955" t="str">
            <v>V2189</v>
          </cell>
        </row>
        <row r="956">
          <cell r="J956" t="str">
            <v>Forrester Pharma (Pty) Ltd</v>
          </cell>
          <cell r="K956" t="str">
            <v>V3UR7</v>
          </cell>
        </row>
        <row r="957">
          <cell r="J957" t="str">
            <v>Forrester Pharma (Pty) Ltd</v>
          </cell>
          <cell r="K957" t="str">
            <v>V3UR7</v>
          </cell>
        </row>
        <row r="958">
          <cell r="J958" t="str">
            <v>Forrester Pharma (Pty) Ltd</v>
          </cell>
          <cell r="K958" t="str">
            <v>V3UR7</v>
          </cell>
        </row>
        <row r="959">
          <cell r="J959" t="str">
            <v>Forrester Pharma (Pty) Ltd</v>
          </cell>
          <cell r="K959" t="str">
            <v>V3UR7</v>
          </cell>
        </row>
        <row r="960">
          <cell r="J960" t="str">
            <v>MSD (Pty) Ltd</v>
          </cell>
          <cell r="K960" t="str">
            <v>V2185</v>
          </cell>
        </row>
        <row r="961">
          <cell r="J961" t="str">
            <v>MSD (Pty) Ltd</v>
          </cell>
          <cell r="K961" t="str">
            <v>V2185</v>
          </cell>
        </row>
        <row r="962">
          <cell r="J962" t="str">
            <v>Ascendis Pharma (Pty) Ltd</v>
          </cell>
          <cell r="K962" t="str">
            <v>V0DM6</v>
          </cell>
        </row>
        <row r="963">
          <cell r="J963" t="str">
            <v>Ascendis Pharma (Pty) Ltd</v>
          </cell>
          <cell r="K963" t="str">
            <v>V0DM6</v>
          </cell>
        </row>
        <row r="964">
          <cell r="J964" t="str">
            <v>Ascendis Pharma (Pty) Ltd</v>
          </cell>
          <cell r="K964" t="str">
            <v>V0DM6</v>
          </cell>
        </row>
        <row r="965">
          <cell r="J965" t="str">
            <v>Ascendis Pharma (Pty) Ltd</v>
          </cell>
          <cell r="K965" t="str">
            <v>V0DM6</v>
          </cell>
        </row>
        <row r="966">
          <cell r="J966" t="str">
            <v>Shanur Healthcare (Pty) Ltd</v>
          </cell>
          <cell r="K966" t="str">
            <v>V05Y6</v>
          </cell>
        </row>
        <row r="967">
          <cell r="J967" t="str">
            <v>Shanur Healthcare (Pty) Ltd</v>
          </cell>
          <cell r="K967" t="str">
            <v>V05Y6</v>
          </cell>
        </row>
        <row r="968">
          <cell r="J968" t="str">
            <v>Shanur Healthcare (Pty) Ltd</v>
          </cell>
          <cell r="K968" t="str">
            <v>V05Y6</v>
          </cell>
        </row>
        <row r="969">
          <cell r="J969" t="str">
            <v>Shanur Healthcare (Pty) Ltd</v>
          </cell>
          <cell r="K969" t="str">
            <v>V05Y6</v>
          </cell>
        </row>
        <row r="970">
          <cell r="J970" t="str">
            <v>Shanur Healthcare (Pty) Ltd</v>
          </cell>
          <cell r="K970" t="str">
            <v>V05Y6</v>
          </cell>
        </row>
        <row r="971">
          <cell r="J971" t="str">
            <v>Shanur Healthcare (Pty) Ltd</v>
          </cell>
          <cell r="K971" t="str">
            <v>V05Y6</v>
          </cell>
        </row>
        <row r="972">
          <cell r="J972" t="str">
            <v>Shanur Healthcare (Pty) Ltd</v>
          </cell>
          <cell r="K972" t="str">
            <v>V05Y6</v>
          </cell>
        </row>
        <row r="973">
          <cell r="J973" t="str">
            <v>Shanur Healthcare (Pty) Ltd</v>
          </cell>
          <cell r="K973" t="str">
            <v>V05Y6</v>
          </cell>
        </row>
        <row r="974">
          <cell r="J974" t="str">
            <v>Shanur Healthcare (Pty) Ltd</v>
          </cell>
          <cell r="K974" t="str">
            <v>V05Y6</v>
          </cell>
        </row>
        <row r="975">
          <cell r="J975" t="str">
            <v>Shanur Healthcare (Pty) Ltd</v>
          </cell>
          <cell r="K975" t="str">
            <v>V05Y6</v>
          </cell>
        </row>
        <row r="976">
          <cell r="J976" t="str">
            <v>Shanur Healthcare (Pty) Ltd</v>
          </cell>
          <cell r="K976" t="str">
            <v>V05Y6</v>
          </cell>
        </row>
        <row r="977">
          <cell r="J977" t="str">
            <v>Shanur Healthcare (Pty) Ltd</v>
          </cell>
          <cell r="K977" t="str">
            <v>V05Y6</v>
          </cell>
        </row>
        <row r="978">
          <cell r="J978" t="str">
            <v>Austell Pharmaceuticals (Pty) Ltd</v>
          </cell>
          <cell r="K978" t="str">
            <v>V1A10</v>
          </cell>
        </row>
        <row r="979">
          <cell r="J979" t="str">
            <v>Austell Pharmaceuticals (Pty) Ltd</v>
          </cell>
          <cell r="K979" t="str">
            <v>V1A10</v>
          </cell>
        </row>
        <row r="980">
          <cell r="J980" t="str">
            <v>Austell Pharmaceuticals (Pty) Ltd</v>
          </cell>
          <cell r="K980" t="str">
            <v>V1A10</v>
          </cell>
        </row>
        <row r="981">
          <cell r="J981" t="str">
            <v>Austell Pharmaceuticals (Pty) Ltd</v>
          </cell>
          <cell r="K981" t="str">
            <v>V1A10</v>
          </cell>
        </row>
        <row r="982">
          <cell r="J982" t="str">
            <v>Austell Pharmaceuticals (Pty) Ltd</v>
          </cell>
          <cell r="K982" t="str">
            <v>V1A10</v>
          </cell>
        </row>
        <row r="983">
          <cell r="J983" t="str">
            <v>Austell Pharmaceuticals (Pty) Ltd</v>
          </cell>
          <cell r="K983" t="str">
            <v>V1A10</v>
          </cell>
        </row>
        <row r="984">
          <cell r="J984" t="str">
            <v>Austell Pharmaceuticals (Pty) Ltd</v>
          </cell>
          <cell r="K984" t="str">
            <v>V1A10</v>
          </cell>
        </row>
        <row r="985">
          <cell r="J985" t="str">
            <v>Austell Pharmaceuticals (Pty) Ltd</v>
          </cell>
          <cell r="K985" t="str">
            <v>V1A10</v>
          </cell>
        </row>
        <row r="986">
          <cell r="J986" t="str">
            <v>Austell Pharmaceuticals (Pty) Ltd</v>
          </cell>
          <cell r="K986" t="str">
            <v>V1A10</v>
          </cell>
        </row>
        <row r="987">
          <cell r="J987" t="str">
            <v>Austell Pharmaceuticals (Pty) Ltd</v>
          </cell>
          <cell r="K987" t="str">
            <v>V1A10</v>
          </cell>
        </row>
        <row r="988">
          <cell r="J988" t="str">
            <v>Austell Pharmaceuticals (Pty) Ltd</v>
          </cell>
          <cell r="K988" t="str">
            <v>V1A10</v>
          </cell>
        </row>
        <row r="989">
          <cell r="J989" t="str">
            <v>Austell Pharmaceuticals (Pty) Ltd</v>
          </cell>
          <cell r="K989" t="str">
            <v>V1A10</v>
          </cell>
        </row>
        <row r="990">
          <cell r="J990" t="str">
            <v>Austell Pharmaceuticals (Pty) Ltd</v>
          </cell>
          <cell r="K990" t="str">
            <v>V1A10</v>
          </cell>
        </row>
        <row r="991">
          <cell r="J991" t="str">
            <v>Austell Pharmaceuticals (Pty) Ltd</v>
          </cell>
          <cell r="K991" t="str">
            <v>V1A10</v>
          </cell>
        </row>
        <row r="992">
          <cell r="J992" t="str">
            <v>Austell Pharmaceuticals (Pty) Ltd</v>
          </cell>
          <cell r="K992" t="str">
            <v>V1A10</v>
          </cell>
        </row>
        <row r="993">
          <cell r="J993" t="str">
            <v>Austell Pharmaceuticals (Pty) Ltd</v>
          </cell>
          <cell r="K993" t="str">
            <v>V1A10</v>
          </cell>
        </row>
        <row r="994">
          <cell r="J994" t="str">
            <v>Austell Pharmaceuticals (Pty) Ltd</v>
          </cell>
          <cell r="K994" t="str">
            <v>V1A10</v>
          </cell>
        </row>
        <row r="995">
          <cell r="J995" t="str">
            <v>Austell Pharmaceuticals (Pty) Ltd</v>
          </cell>
          <cell r="K995" t="str">
            <v>V1A10</v>
          </cell>
        </row>
        <row r="996">
          <cell r="J996" t="str">
            <v>Austell Pharmaceuticals (Pty) Ltd</v>
          </cell>
          <cell r="K996" t="str">
            <v>V1A10</v>
          </cell>
        </row>
        <row r="997">
          <cell r="J997" t="str">
            <v>Austell Pharmaceuticals (Pty) Ltd</v>
          </cell>
          <cell r="K997" t="str">
            <v>V1A10</v>
          </cell>
        </row>
        <row r="998">
          <cell r="J998" t="str">
            <v>Austell Pharmaceuticals (Pty) Ltd</v>
          </cell>
          <cell r="K998" t="str">
            <v>V1A10</v>
          </cell>
        </row>
        <row r="999">
          <cell r="J999" t="str">
            <v>Austell Pharmaceuticals (Pty) Ltd</v>
          </cell>
          <cell r="K999" t="str">
            <v>V1A10</v>
          </cell>
        </row>
        <row r="1000">
          <cell r="J1000" t="str">
            <v>LITHA PHARMA</v>
          </cell>
          <cell r="K1000" t="str">
            <v>VGS73</v>
          </cell>
        </row>
        <row r="1001">
          <cell r="J1001" t="str">
            <v>LITHA PHARMA</v>
          </cell>
          <cell r="K1001" t="str">
            <v>VGS73</v>
          </cell>
        </row>
        <row r="1002">
          <cell r="J1002" t="str">
            <v>LITHA PHARMA</v>
          </cell>
          <cell r="K1002" t="str">
            <v>VGS73</v>
          </cell>
        </row>
        <row r="1003">
          <cell r="J1003" t="str">
            <v>LITHA PHARMA</v>
          </cell>
          <cell r="K1003" t="str">
            <v>VGS73</v>
          </cell>
        </row>
        <row r="1004">
          <cell r="J1004" t="str">
            <v>LITHA PHARMA</v>
          </cell>
          <cell r="K1004" t="str">
            <v>VGS73</v>
          </cell>
        </row>
        <row r="1005">
          <cell r="J1005" t="str">
            <v>LITHA PHARMA</v>
          </cell>
          <cell r="K1005" t="str">
            <v>VGS73</v>
          </cell>
        </row>
        <row r="1006">
          <cell r="J1006" t="str">
            <v>LITHA PHARMA</v>
          </cell>
          <cell r="K1006" t="str">
            <v>VGS73</v>
          </cell>
        </row>
        <row r="1007">
          <cell r="J1007" t="str">
            <v>LITHA PHARMA</v>
          </cell>
          <cell r="K1007" t="str">
            <v>VGS73</v>
          </cell>
        </row>
        <row r="1008">
          <cell r="J1008" t="str">
            <v>LITHA PHARMA</v>
          </cell>
          <cell r="K1008" t="str">
            <v>VGS73</v>
          </cell>
        </row>
        <row r="1009">
          <cell r="J1009" t="str">
            <v>LITHA PHARMA</v>
          </cell>
          <cell r="K1009" t="str">
            <v>VGS73</v>
          </cell>
        </row>
        <row r="1010">
          <cell r="J1010" t="str">
            <v>EMCURE PHARMACEUTICALS SA (PTY) LTD</v>
          </cell>
          <cell r="K1010" t="str">
            <v>V3GQ7</v>
          </cell>
        </row>
        <row r="1011">
          <cell r="J1011" t="str">
            <v>EMCURE PHARMACEUTICALS SA (PTY) LTD</v>
          </cell>
          <cell r="K1011" t="str">
            <v>V3GQ7</v>
          </cell>
        </row>
        <row r="1012">
          <cell r="J1012" t="str">
            <v>BAYER</v>
          </cell>
          <cell r="K1012" t="str">
            <v>V6390</v>
          </cell>
        </row>
        <row r="1013">
          <cell r="J1013" t="str">
            <v>BAYER</v>
          </cell>
          <cell r="K1013" t="str">
            <v>V6390</v>
          </cell>
        </row>
        <row r="1014">
          <cell r="J1014" t="str">
            <v>BAYER</v>
          </cell>
          <cell r="K1014" t="str">
            <v>V6390</v>
          </cell>
        </row>
        <row r="1015">
          <cell r="J1015" t="str">
            <v>BAYER</v>
          </cell>
          <cell r="K1015" t="str">
            <v>V6390</v>
          </cell>
        </row>
        <row r="1016">
          <cell r="J1016" t="str">
            <v>BAYER</v>
          </cell>
          <cell r="K1016" t="str">
            <v>V6390</v>
          </cell>
        </row>
        <row r="1017">
          <cell r="J1017" t="str">
            <v>BAYER</v>
          </cell>
          <cell r="K1017" t="str">
            <v>V6390</v>
          </cell>
        </row>
        <row r="1018">
          <cell r="J1018" t="str">
            <v>BAYER</v>
          </cell>
          <cell r="K1018" t="str">
            <v>V6390</v>
          </cell>
        </row>
        <row r="1019">
          <cell r="J1019" t="str">
            <v>BAYER</v>
          </cell>
          <cell r="K1019" t="str">
            <v>V6390</v>
          </cell>
        </row>
        <row r="1020">
          <cell r="J1020" t="str">
            <v>BAYER</v>
          </cell>
          <cell r="K1020" t="str">
            <v>V6390</v>
          </cell>
        </row>
        <row r="1021">
          <cell r="J1021" t="str">
            <v>BAYER</v>
          </cell>
          <cell r="K1021" t="str">
            <v>V6390</v>
          </cell>
        </row>
        <row r="1022">
          <cell r="J1022" t="str">
            <v>BAYER</v>
          </cell>
          <cell r="K1022" t="str">
            <v>V6390</v>
          </cell>
        </row>
        <row r="1023">
          <cell r="J1023" t="str">
            <v>BAYER</v>
          </cell>
          <cell r="K1023" t="str">
            <v>V6390</v>
          </cell>
        </row>
        <row r="1024">
          <cell r="J1024" t="str">
            <v>BAYER</v>
          </cell>
          <cell r="K1024" t="str">
            <v>V6390</v>
          </cell>
        </row>
        <row r="1025">
          <cell r="J1025" t="str">
            <v>BAYER</v>
          </cell>
          <cell r="K1025" t="str">
            <v>V6390</v>
          </cell>
        </row>
        <row r="1026">
          <cell r="J1026" t="str">
            <v>BAYER</v>
          </cell>
          <cell r="K1026" t="str">
            <v>V6390</v>
          </cell>
        </row>
        <row r="1027">
          <cell r="J1027" t="str">
            <v>BAYER</v>
          </cell>
          <cell r="K1027" t="str">
            <v>V6390</v>
          </cell>
        </row>
        <row r="1028">
          <cell r="J1028" t="str">
            <v>BAYER</v>
          </cell>
          <cell r="K1028" t="str">
            <v>V6390</v>
          </cell>
        </row>
        <row r="1029">
          <cell r="J1029" t="str">
            <v>BAYER</v>
          </cell>
          <cell r="K1029" t="str">
            <v>V6390</v>
          </cell>
        </row>
        <row r="1030">
          <cell r="J1030" t="str">
            <v>Kiara Health (Pty) Ltd</v>
          </cell>
          <cell r="K1030" t="str">
            <v>VSTP3</v>
          </cell>
        </row>
        <row r="1031">
          <cell r="J1031" t="str">
            <v>Kiara Health (Pty) Ltd</v>
          </cell>
          <cell r="K1031" t="str">
            <v>VSTP3</v>
          </cell>
        </row>
        <row r="1032">
          <cell r="J1032" t="str">
            <v>Kiara Health (Pty) Ltd</v>
          </cell>
          <cell r="K1032" t="str">
            <v>VSTP3</v>
          </cell>
        </row>
        <row r="1033">
          <cell r="J1033" t="str">
            <v>Kiara Health (Pty) Ltd</v>
          </cell>
          <cell r="K1033" t="str">
            <v>VSTP3</v>
          </cell>
        </row>
        <row r="1034">
          <cell r="J1034" t="str">
            <v>Kiara Health (Pty) Ltd</v>
          </cell>
          <cell r="K1034" t="str">
            <v>VSTP3</v>
          </cell>
        </row>
        <row r="1035">
          <cell r="J1035" t="str">
            <v>Kiara Health (Pty) Ltd</v>
          </cell>
          <cell r="K1035" t="str">
            <v>VSTP3</v>
          </cell>
        </row>
        <row r="1036">
          <cell r="J1036" t="str">
            <v>Kiara Health (Pty) Ltd</v>
          </cell>
          <cell r="K1036" t="str">
            <v>VSTP3</v>
          </cell>
        </row>
        <row r="1037">
          <cell r="J1037" t="str">
            <v>Kiara Health (Pty) Ltd</v>
          </cell>
          <cell r="K1037" t="str">
            <v>VSTP3</v>
          </cell>
        </row>
        <row r="1038">
          <cell r="J1038" t="str">
            <v>TAKEDA (PTY) LTD</v>
          </cell>
          <cell r="K1038" t="str">
            <v>V6300</v>
          </cell>
        </row>
        <row r="1039">
          <cell r="J1039" t="str">
            <v>TAKEDA (PTY) LTD</v>
          </cell>
          <cell r="K1039" t="str">
            <v>V6300</v>
          </cell>
        </row>
        <row r="1040">
          <cell r="J1040" t="str">
            <v>Lechoba Medical Technologies (Pty) Ltd</v>
          </cell>
          <cell r="K1040" t="str">
            <v>V3QX3</v>
          </cell>
        </row>
        <row r="1041">
          <cell r="J1041" t="str">
            <v>Tara Healthcare (Pty) Ltd</v>
          </cell>
          <cell r="K1041" t="str">
            <v>V44C5</v>
          </cell>
        </row>
        <row r="1042">
          <cell r="J1042" t="str">
            <v>Tara Healthcare (Pty) Ltd</v>
          </cell>
          <cell r="K1042" t="str">
            <v>V44C5</v>
          </cell>
        </row>
        <row r="1043">
          <cell r="J1043" t="str">
            <v>ACS Pharma Access Health Solutions (Pty) Ltd</v>
          </cell>
          <cell r="K1043" t="str">
            <v>VSXG7</v>
          </cell>
        </row>
        <row r="1044">
          <cell r="J1044" t="str">
            <v>ACS Pharma Access Health Solutions (Pty) Ltd</v>
          </cell>
          <cell r="K1044" t="str">
            <v>VSXG7</v>
          </cell>
        </row>
        <row r="1045">
          <cell r="J1045" t="str">
            <v>ACS Pharma Access Health Solutions (Pty) Ltd</v>
          </cell>
          <cell r="K1045" t="str">
            <v>VSXG7</v>
          </cell>
        </row>
        <row r="1046">
          <cell r="J1046" t="str">
            <v>Evohealth (Pty) Ltd</v>
          </cell>
          <cell r="K1046" t="str">
            <v>VFMA4</v>
          </cell>
        </row>
        <row r="1047">
          <cell r="J1047" t="str">
            <v>Evohealth (Pty) Ltd</v>
          </cell>
          <cell r="K1047" t="str">
            <v>VFMA4</v>
          </cell>
        </row>
        <row r="1048">
          <cell r="J1048" t="str">
            <v>Evohealth (Pty) Ltd</v>
          </cell>
          <cell r="K1048" t="str">
            <v>VFMA4</v>
          </cell>
        </row>
        <row r="1049">
          <cell r="J1049" t="str">
            <v>Evohealth (Pty) Ltd</v>
          </cell>
          <cell r="K1049" t="str">
            <v>VFMA4</v>
          </cell>
        </row>
        <row r="1050">
          <cell r="J1050" t="str">
            <v>Evohealth (Pty) Ltd</v>
          </cell>
          <cell r="K1050" t="str">
            <v>VFMA4</v>
          </cell>
        </row>
        <row r="1051">
          <cell r="J1051" t="str">
            <v>Evohealth (Pty) Ltd</v>
          </cell>
          <cell r="K1051" t="str">
            <v>VFMA4</v>
          </cell>
        </row>
        <row r="1052">
          <cell r="J1052" t="str">
            <v>Evohealth (Pty) Ltd</v>
          </cell>
          <cell r="K1052" t="str">
            <v>VFMA4</v>
          </cell>
        </row>
        <row r="1053">
          <cell r="J1053" t="str">
            <v>Evohealth (Pty) Ltd</v>
          </cell>
          <cell r="K1053" t="str">
            <v>VFMA4</v>
          </cell>
        </row>
        <row r="1054">
          <cell r="J1054" t="str">
            <v>Evohealth (Pty) Ltd</v>
          </cell>
          <cell r="K1054" t="str">
            <v>VFMA4</v>
          </cell>
        </row>
        <row r="1055">
          <cell r="J1055" t="str">
            <v>Evohealth (Pty) Ltd</v>
          </cell>
          <cell r="K1055" t="str">
            <v>VFMA4</v>
          </cell>
        </row>
        <row r="1056">
          <cell r="J1056" t="str">
            <v>Evohealth (Pty) Ltd</v>
          </cell>
          <cell r="K1056" t="str">
            <v>VFMA4</v>
          </cell>
        </row>
        <row r="1057">
          <cell r="J1057" t="str">
            <v>Evohealth (Pty) Ltd</v>
          </cell>
          <cell r="K1057" t="str">
            <v>VFMA4</v>
          </cell>
        </row>
        <row r="1058">
          <cell r="J1058" t="str">
            <v>Arya Pharma (Pty) Ltd</v>
          </cell>
          <cell r="K1058" t="str">
            <v>VF6A8</v>
          </cell>
        </row>
        <row r="1059">
          <cell r="J1059" t="str">
            <v>Arya Pharma (Pty) Ltd</v>
          </cell>
          <cell r="K1059" t="str">
            <v>VF6A8</v>
          </cell>
        </row>
        <row r="1060">
          <cell r="J1060" t="str">
            <v>Arya Pharma (Pty) Ltd</v>
          </cell>
          <cell r="K1060" t="str">
            <v>VF6A8</v>
          </cell>
        </row>
        <row r="1061">
          <cell r="J1061" t="str">
            <v>Arya Pharma (Pty) Ltd</v>
          </cell>
          <cell r="K1061" t="str">
            <v>VF6A8</v>
          </cell>
        </row>
        <row r="1062">
          <cell r="J1062" t="str">
            <v>Arya Pharma (Pty) Ltd</v>
          </cell>
          <cell r="K1062" t="str">
            <v>VF6A8</v>
          </cell>
        </row>
        <row r="1063">
          <cell r="J1063" t="str">
            <v>Arya Pharma (Pty) Ltd</v>
          </cell>
          <cell r="K1063" t="str">
            <v>VF6A8</v>
          </cell>
        </row>
        <row r="1064">
          <cell r="J1064" t="str">
            <v>Arya Pharma (Pty) Ltd</v>
          </cell>
          <cell r="K1064" t="str">
            <v>VF6A8</v>
          </cell>
        </row>
        <row r="1065">
          <cell r="J1065" t="str">
            <v>Arya Pharma (Pty) Ltd</v>
          </cell>
          <cell r="K1065" t="str">
            <v>VF6A8</v>
          </cell>
        </row>
        <row r="1066">
          <cell r="J1066" t="str">
            <v>Arya Pharma (Pty) Ltd</v>
          </cell>
          <cell r="K1066" t="str">
            <v>VF6A8</v>
          </cell>
        </row>
        <row r="1067">
          <cell r="J1067" t="str">
            <v>Obsidian Health (Pty) Ltd</v>
          </cell>
          <cell r="K1067" t="str">
            <v>V3T77</v>
          </cell>
        </row>
        <row r="1068">
          <cell r="J1068" t="str">
            <v>PHARMA - Q (PTY) LTD</v>
          </cell>
          <cell r="K1068" t="str">
            <v>V1NK1</v>
          </cell>
        </row>
        <row r="1069">
          <cell r="J1069" t="str">
            <v>PHARMA - Q (PTY) LTD</v>
          </cell>
          <cell r="K1069" t="str">
            <v>V1NK1</v>
          </cell>
        </row>
        <row r="1070">
          <cell r="J1070" t="str">
            <v>PHARMA - Q (PTY) LTD</v>
          </cell>
          <cell r="K1070" t="str">
            <v>V1NK1</v>
          </cell>
        </row>
        <row r="1071">
          <cell r="J1071" t="str">
            <v>PHARMA - Q (PTY) LTD</v>
          </cell>
          <cell r="K1071" t="str">
            <v>V1NK1</v>
          </cell>
        </row>
        <row r="1072">
          <cell r="J1072" t="str">
            <v>PHARMA - Q (PTY) LTD</v>
          </cell>
          <cell r="K1072" t="str">
            <v>V1NK1</v>
          </cell>
        </row>
        <row r="1073">
          <cell r="J1073" t="str">
            <v>PHARMA - Q (PTY) LTD</v>
          </cell>
          <cell r="K1073" t="str">
            <v>V1NK1</v>
          </cell>
        </row>
        <row r="1074">
          <cell r="J1074" t="str">
            <v>PHARMA - Q (PTY) LTD</v>
          </cell>
          <cell r="K1074" t="str">
            <v>V1NK1</v>
          </cell>
        </row>
        <row r="1075">
          <cell r="J1075" t="str">
            <v>PHARMA - Q (PTY) LTD</v>
          </cell>
          <cell r="K1075" t="str">
            <v>V1NK1</v>
          </cell>
        </row>
        <row r="1076">
          <cell r="J1076" t="str">
            <v>PHARMA - Q (PTY) LTD</v>
          </cell>
          <cell r="K1076" t="str">
            <v>V1NK1</v>
          </cell>
        </row>
        <row r="1077">
          <cell r="J1077" t="str">
            <v>PHARMA - Q (PTY) LTD</v>
          </cell>
          <cell r="K1077" t="str">
            <v>V1NK1</v>
          </cell>
        </row>
        <row r="1078">
          <cell r="J1078" t="str">
            <v>PHARMA - Q (PTY) LTD</v>
          </cell>
          <cell r="K1078" t="str">
            <v>V1NK1</v>
          </cell>
        </row>
        <row r="1079">
          <cell r="J1079" t="str">
            <v>Pharma-Q Holdings (Pty) Ltd</v>
          </cell>
          <cell r="K1079" t="str">
            <v>V00M8</v>
          </cell>
        </row>
        <row r="1080">
          <cell r="J1080" t="str">
            <v>Pharmaceutical Contractors (pty) Ltd</v>
          </cell>
          <cell r="K1080" t="str">
            <v>VCJF7</v>
          </cell>
        </row>
        <row r="1081">
          <cell r="J1081" t="str">
            <v>AstraZeneca Pharmaceuticals (Pty) Ltd</v>
          </cell>
          <cell r="K1081" t="str">
            <v>V2180</v>
          </cell>
        </row>
        <row r="1082">
          <cell r="J1082" t="str">
            <v>AstraZeneca Pharmaceuticals (Pty) Ltd</v>
          </cell>
          <cell r="K1082" t="str">
            <v>V2180</v>
          </cell>
        </row>
        <row r="1083">
          <cell r="J1083" t="str">
            <v>AstraZeneca Pharmaceuticals (Pty) Ltd</v>
          </cell>
          <cell r="K1083" t="str">
            <v>V2180</v>
          </cell>
        </row>
        <row r="1084">
          <cell r="J1084" t="str">
            <v>AstraZeneca Pharmaceuticals (Pty) Ltd</v>
          </cell>
          <cell r="K1084" t="str">
            <v>V2180</v>
          </cell>
        </row>
        <row r="1085">
          <cell r="J1085" t="str">
            <v>Sanofi-Aventis SA (Pty) Ltd</v>
          </cell>
          <cell r="K1085" t="str">
            <v>V2160</v>
          </cell>
        </row>
        <row r="1086">
          <cell r="J1086" t="str">
            <v>Sanofi-Aventis SA (Pty) Ltd</v>
          </cell>
          <cell r="K1086" t="str">
            <v>V2160</v>
          </cell>
        </row>
        <row r="1087">
          <cell r="J1087" t="str">
            <v>Sanofi-Aventis SA (Pty) Ltd</v>
          </cell>
          <cell r="K1087" t="str">
            <v>V2160</v>
          </cell>
        </row>
        <row r="1088">
          <cell r="J1088" t="str">
            <v>Sanofi-Aventis SA (Pty) Ltd</v>
          </cell>
          <cell r="K1088" t="str">
            <v>V2160</v>
          </cell>
        </row>
        <row r="1089">
          <cell r="J1089" t="str">
            <v>Sanofi-Aventis SA (Pty) Ltd</v>
          </cell>
          <cell r="K1089" t="str">
            <v>V2160</v>
          </cell>
        </row>
        <row r="1090">
          <cell r="J1090" t="str">
            <v>Sanofi-Aventis SA (Pty) Ltd</v>
          </cell>
          <cell r="K1090" t="str">
            <v>V2160</v>
          </cell>
        </row>
        <row r="1091">
          <cell r="J1091" t="str">
            <v>Sanofi-Aventis SA (Pty) Ltd</v>
          </cell>
          <cell r="K1091" t="str">
            <v>V2160</v>
          </cell>
        </row>
        <row r="1092">
          <cell r="J1092" t="str">
            <v>Sanofi-Aventis SA (Pty) Ltd</v>
          </cell>
          <cell r="K1092" t="str">
            <v>V2160</v>
          </cell>
        </row>
        <row r="1093">
          <cell r="J1093" t="str">
            <v>Sanofi-Aventis SA (Pty) Ltd</v>
          </cell>
          <cell r="K1093" t="str">
            <v>V2160</v>
          </cell>
        </row>
        <row r="1094">
          <cell r="J1094" t="str">
            <v>Sanofi-Aventis SA (Pty) Ltd</v>
          </cell>
          <cell r="K1094" t="str">
            <v>V2160</v>
          </cell>
        </row>
        <row r="1095">
          <cell r="J1095" t="str">
            <v>Sanofi-Aventis SA (Pty) Ltd</v>
          </cell>
          <cell r="K1095" t="str">
            <v>V2160</v>
          </cell>
        </row>
        <row r="1096">
          <cell r="J1096" t="str">
            <v>Sanofi-Aventis SA (Pty) Ltd</v>
          </cell>
          <cell r="K1096" t="str">
            <v>V2160</v>
          </cell>
        </row>
        <row r="1097">
          <cell r="J1097" t="str">
            <v>Sanofi-Aventis SA (Pty) Ltd</v>
          </cell>
          <cell r="K1097" t="str">
            <v>V2160</v>
          </cell>
        </row>
        <row r="1098">
          <cell r="J1098" t="str">
            <v>Sanofi-Aventis SA (Pty) Ltd</v>
          </cell>
          <cell r="K1098" t="str">
            <v>V2160</v>
          </cell>
        </row>
        <row r="1099">
          <cell r="J1099" t="str">
            <v>Sanofi-Aventis SA (Pty) Ltd</v>
          </cell>
          <cell r="K1099" t="str">
            <v>V2160</v>
          </cell>
        </row>
        <row r="1100">
          <cell r="J1100" t="str">
            <v>Sanofi-Aventis SA (Pty) Ltd</v>
          </cell>
          <cell r="K1100" t="str">
            <v>V2160</v>
          </cell>
        </row>
        <row r="1101">
          <cell r="J1101" t="str">
            <v>Sanofi-Aventis SA (Pty) Ltd</v>
          </cell>
          <cell r="K1101" t="str">
            <v>V2160</v>
          </cell>
        </row>
        <row r="1102">
          <cell r="J1102" t="str">
            <v>Sanofi-Aventis SA (Pty) Ltd</v>
          </cell>
          <cell r="K1102" t="str">
            <v>V2160</v>
          </cell>
        </row>
        <row r="1103">
          <cell r="J1103" t="str">
            <v>Sanofi-Aventis SA (Pty) Ltd</v>
          </cell>
          <cell r="K1103" t="str">
            <v>V2160</v>
          </cell>
        </row>
        <row r="1104">
          <cell r="J1104" t="str">
            <v>Sanofi-Aventis SA (Pty) Ltd</v>
          </cell>
          <cell r="K1104" t="str">
            <v>V2160</v>
          </cell>
        </row>
        <row r="1105">
          <cell r="J1105" t="str">
            <v>Sanofi-Aventis SA (Pty) Ltd</v>
          </cell>
          <cell r="K1105" t="str">
            <v>V2160</v>
          </cell>
        </row>
        <row r="1106">
          <cell r="J1106" t="str">
            <v>Sanofi-Aventis SA (Pty) Ltd</v>
          </cell>
          <cell r="K1106" t="str">
            <v>V2160</v>
          </cell>
        </row>
        <row r="1107">
          <cell r="J1107" t="str">
            <v>Sanofi-Aventis SA (Pty) Ltd</v>
          </cell>
          <cell r="K1107" t="str">
            <v>V2160</v>
          </cell>
        </row>
        <row r="1108">
          <cell r="J1108" t="str">
            <v>Aurobindo Pharma (Pty) Ltd</v>
          </cell>
          <cell r="K1108" t="str">
            <v>V1MV2</v>
          </cell>
        </row>
        <row r="1109">
          <cell r="J1109" t="str">
            <v>Aurobindo Pharma (Pty) Ltd</v>
          </cell>
          <cell r="K1109" t="str">
            <v>V1MV2</v>
          </cell>
        </row>
        <row r="1110">
          <cell r="J1110" t="str">
            <v>Aurobindo Pharma (Pty) Ltd</v>
          </cell>
          <cell r="K1110" t="str">
            <v>V1MV2</v>
          </cell>
        </row>
        <row r="1111">
          <cell r="J1111" t="str">
            <v>Aurobindo Pharma (Pty) Ltd</v>
          </cell>
          <cell r="K1111" t="str">
            <v>V1MV2</v>
          </cell>
        </row>
        <row r="1112">
          <cell r="J1112" t="str">
            <v>Aurobindo Pharma (Pty) Ltd</v>
          </cell>
          <cell r="K1112" t="str">
            <v>V1MV2</v>
          </cell>
        </row>
        <row r="1113">
          <cell r="J1113" t="str">
            <v>Abbott Laboratories SA (Pty) Ltd</v>
          </cell>
          <cell r="K1113" t="str">
            <v>V2150</v>
          </cell>
        </row>
        <row r="1114">
          <cell r="J1114" t="str">
            <v>Abbott Laboratories SA (Pty) Ltd</v>
          </cell>
          <cell r="K1114" t="str">
            <v>V2150</v>
          </cell>
        </row>
        <row r="1115">
          <cell r="J1115" t="str">
            <v>Abbott Laboratories SA (Pty) Ltd</v>
          </cell>
          <cell r="K1115" t="str">
            <v>V2150</v>
          </cell>
        </row>
        <row r="1116">
          <cell r="J1116" t="str">
            <v>Abbott Laboratories SA (Pty) Ltd</v>
          </cell>
          <cell r="K1116" t="str">
            <v>V2150</v>
          </cell>
        </row>
        <row r="1117">
          <cell r="J1117" t="str">
            <v>Abbott Laboratories SA (Pty) Ltd</v>
          </cell>
          <cell r="K1117" t="str">
            <v>V2150</v>
          </cell>
        </row>
        <row r="1118">
          <cell r="J1118" t="str">
            <v>Apothecon Labs CC</v>
          </cell>
          <cell r="K1118" t="str">
            <v>VSQE0</v>
          </cell>
        </row>
        <row r="1119">
          <cell r="J1119" t="str">
            <v>Apothecon Labs CC</v>
          </cell>
          <cell r="K1119" t="str">
            <v>VSQE0</v>
          </cell>
        </row>
        <row r="1120">
          <cell r="J1120" t="str">
            <v>Ascendis Pharma (Pty) Ltd</v>
          </cell>
          <cell r="K1120" t="str">
            <v>V0DM6</v>
          </cell>
        </row>
        <row r="1121">
          <cell r="J1121" t="str">
            <v>Ascendis Pharma (Pty) Ltd</v>
          </cell>
          <cell r="K1121" t="str">
            <v>V0DM6</v>
          </cell>
        </row>
        <row r="1122">
          <cell r="J1122" t="str">
            <v>Ascendis Pharma (Pty) Ltd</v>
          </cell>
          <cell r="K1122" t="str">
            <v>V0DM6</v>
          </cell>
        </row>
        <row r="1123">
          <cell r="J1123" t="str">
            <v>Ascendis Pharma (Pty) Ltd</v>
          </cell>
          <cell r="K1123" t="str">
            <v>V0DM6</v>
          </cell>
        </row>
        <row r="1124">
          <cell r="J1124" t="str">
            <v>Epiglo Pharmaceuticals (Pty) Ltd</v>
          </cell>
          <cell r="K1124" t="str">
            <v>V20D5</v>
          </cell>
        </row>
        <row r="1125">
          <cell r="J1125" t="str">
            <v>Epiglo Pharmaceuticals (Pty) Ltd</v>
          </cell>
          <cell r="K1125" t="str">
            <v>V20D5</v>
          </cell>
        </row>
        <row r="1126">
          <cell r="J1126" t="str">
            <v>Epiglo Pharmaceuticals (Pty) Ltd</v>
          </cell>
          <cell r="K1126" t="str">
            <v>V20D5</v>
          </cell>
        </row>
        <row r="1127">
          <cell r="J1127" t="str">
            <v>Epiglo Pharmaceuticals (Pty) Ltd</v>
          </cell>
          <cell r="K1127" t="str">
            <v>V20D5</v>
          </cell>
        </row>
        <row r="1128">
          <cell r="J1128" t="str">
            <v>Epiglo Pharmaceuticals (Pty) Ltd</v>
          </cell>
          <cell r="K1128" t="str">
            <v>V20D5</v>
          </cell>
        </row>
        <row r="1129">
          <cell r="J1129" t="str">
            <v>Pharmaco Distribution (Pty) Ltd</v>
          </cell>
          <cell r="K1129" t="str">
            <v>VBVW1</v>
          </cell>
        </row>
        <row r="1130">
          <cell r="J1130" t="str">
            <v>Pharmaco Distribution (Pty) Ltd</v>
          </cell>
          <cell r="K1130" t="str">
            <v>VBVW1</v>
          </cell>
        </row>
        <row r="1131">
          <cell r="J1131" t="str">
            <v>Pharmaco Distribution (Pty) Ltd</v>
          </cell>
          <cell r="K1131" t="str">
            <v>VBVW1</v>
          </cell>
        </row>
        <row r="1132">
          <cell r="J1132" t="str">
            <v>Pharmaco Distribution (Pty) Ltd</v>
          </cell>
          <cell r="K1132" t="str">
            <v>VBVW1</v>
          </cell>
        </row>
        <row r="1133">
          <cell r="J1133" t="str">
            <v>Pharmaco Distribution (Pty) Ltd</v>
          </cell>
          <cell r="K1133" t="str">
            <v>VBVW1</v>
          </cell>
        </row>
        <row r="1134">
          <cell r="J1134" t="str">
            <v>Pharmaco Distribution (Pty) Ltd</v>
          </cell>
          <cell r="K1134" t="str">
            <v>VBVW1</v>
          </cell>
        </row>
        <row r="1135">
          <cell r="J1135" t="str">
            <v>Pharmaco Distribution (Pty) Ltd</v>
          </cell>
          <cell r="K1135" t="str">
            <v>VBVW1</v>
          </cell>
        </row>
        <row r="1136">
          <cell r="J1136" t="str">
            <v>Pharmaco Distribution (Pty) Ltd</v>
          </cell>
          <cell r="K1136" t="str">
            <v>VBVW1</v>
          </cell>
        </row>
        <row r="1137">
          <cell r="J1137" t="str">
            <v>Pharmaco Distribution (Pty) Ltd</v>
          </cell>
          <cell r="K1137" t="str">
            <v>VBVW1</v>
          </cell>
        </row>
        <row r="1138">
          <cell r="J1138" t="str">
            <v>Pharmaco Distribution (Pty) Ltd</v>
          </cell>
          <cell r="K1138" t="str">
            <v>VBVW1</v>
          </cell>
        </row>
        <row r="1139">
          <cell r="J1139" t="str">
            <v>Pharmaco Distribution (Pty) Ltd</v>
          </cell>
          <cell r="K1139" t="str">
            <v>VBVW1</v>
          </cell>
        </row>
        <row r="1140">
          <cell r="J1140" t="str">
            <v>Pharmaco Distribution (Pty) Ltd</v>
          </cell>
          <cell r="K1140" t="str">
            <v>VBVW1</v>
          </cell>
        </row>
        <row r="1141">
          <cell r="J1141" t="str">
            <v>Shanur Healthcare (Pty) Ltd</v>
          </cell>
          <cell r="K1141" t="str">
            <v>V05Y6</v>
          </cell>
        </row>
        <row r="1142">
          <cell r="J1142" t="str">
            <v>Shanur Healthcare (Pty) Ltd</v>
          </cell>
          <cell r="K1142" t="str">
            <v>V05Y6</v>
          </cell>
        </row>
        <row r="1143">
          <cell r="J1143" t="str">
            <v>Shanur Healthcare (Pty) Ltd</v>
          </cell>
          <cell r="K1143" t="str">
            <v>V05Y6</v>
          </cell>
        </row>
        <row r="1144">
          <cell r="J1144" t="str">
            <v>Shanur Healthcare (Pty) Ltd</v>
          </cell>
          <cell r="K1144" t="str">
            <v>V05Y6</v>
          </cell>
        </row>
        <row r="1145">
          <cell r="J1145" t="str">
            <v>Shanur Healthcare (Pty) Ltd</v>
          </cell>
          <cell r="K1145" t="str">
            <v>V05Y6</v>
          </cell>
        </row>
        <row r="1146">
          <cell r="J1146" t="str">
            <v>Shanur Healthcare (Pty) Ltd</v>
          </cell>
          <cell r="K1146" t="str">
            <v>V05Y6</v>
          </cell>
        </row>
        <row r="1147">
          <cell r="J1147" t="str">
            <v>Shanur Healthcare (Pty) Ltd</v>
          </cell>
          <cell r="K1147" t="str">
            <v>V05Y6</v>
          </cell>
        </row>
        <row r="1148">
          <cell r="J1148" t="str">
            <v>Shanur Healthcare (Pty) Ltd</v>
          </cell>
          <cell r="K1148" t="str">
            <v>V05Y6</v>
          </cell>
        </row>
        <row r="1149">
          <cell r="J1149" t="str">
            <v>Shanur Healthcare (Pty) Ltd</v>
          </cell>
          <cell r="K1149" t="str">
            <v>V05Y6</v>
          </cell>
        </row>
        <row r="1150">
          <cell r="J1150" t="str">
            <v>Shanur Healthcare (Pty) Ltd</v>
          </cell>
          <cell r="K1150" t="str">
            <v>V05Y6</v>
          </cell>
        </row>
        <row r="1151">
          <cell r="J1151" t="str">
            <v>Shanur Healthcare (Pty) Ltd</v>
          </cell>
          <cell r="K1151" t="str">
            <v>V05Y6</v>
          </cell>
        </row>
        <row r="1152">
          <cell r="J1152" t="str">
            <v>Shanur Healthcare (Pty) Ltd</v>
          </cell>
          <cell r="K1152" t="str">
            <v>V05Y6</v>
          </cell>
        </row>
        <row r="1153">
          <cell r="J1153" t="str">
            <v>FRESENIUS KABI SA (PTY) LTD</v>
          </cell>
          <cell r="K1153" t="str">
            <v>VAJL3</v>
          </cell>
        </row>
        <row r="1154">
          <cell r="J1154" t="str">
            <v>FRESENIUS KABI SA (PTY) LTD</v>
          </cell>
          <cell r="K1154" t="str">
            <v>VAJL3</v>
          </cell>
        </row>
        <row r="1155">
          <cell r="J1155" t="str">
            <v>FRESENIUS KABI SA (PTY) LTD</v>
          </cell>
          <cell r="K1155" t="str">
            <v>VAJL3</v>
          </cell>
        </row>
        <row r="1156">
          <cell r="J1156" t="str">
            <v>FRESENIUS KABI SA (PTY) LTD</v>
          </cell>
          <cell r="K1156" t="str">
            <v>VAJL3</v>
          </cell>
        </row>
        <row r="1157">
          <cell r="J1157" t="str">
            <v>FRESENIUS KABI SA (PTY) LTD</v>
          </cell>
          <cell r="K1157" t="str">
            <v>VAJL3</v>
          </cell>
        </row>
        <row r="1158">
          <cell r="J1158" t="str">
            <v>FRESENIUS KABI SA (PTY) LTD</v>
          </cell>
          <cell r="K1158" t="str">
            <v>VAJL3</v>
          </cell>
        </row>
        <row r="1159">
          <cell r="J1159" t="str">
            <v>FRESENIUS KABI SA (PTY) LTD</v>
          </cell>
          <cell r="K1159" t="str">
            <v>VAJL3</v>
          </cell>
        </row>
        <row r="1160">
          <cell r="J1160" t="str">
            <v>FRESENIUS KABI SA (PTY) LTD</v>
          </cell>
          <cell r="K1160" t="str">
            <v>VAJL3</v>
          </cell>
        </row>
        <row r="1161">
          <cell r="J1161" t="str">
            <v>FRESENIUS KABI SA (PTY) LTD</v>
          </cell>
          <cell r="K1161" t="str">
            <v>VAJL3</v>
          </cell>
        </row>
        <row r="1162">
          <cell r="J1162" t="str">
            <v>FRESENIUS KABI SA (PTY) LTD</v>
          </cell>
          <cell r="K1162" t="str">
            <v>VAJL3</v>
          </cell>
        </row>
        <row r="1163">
          <cell r="J1163" t="str">
            <v>FRESENIUS KABI SA (PTY) LTD</v>
          </cell>
          <cell r="K1163" t="str">
            <v>VAJL3</v>
          </cell>
        </row>
        <row r="1164">
          <cell r="J1164" t="str">
            <v>FRESENIUS KABI SA (PTY) LTD</v>
          </cell>
          <cell r="K1164" t="str">
            <v>VAJL3</v>
          </cell>
        </row>
        <row r="1165">
          <cell r="J1165" t="str">
            <v>FRESENIUS KABI SA (PTY) LTD</v>
          </cell>
          <cell r="K1165" t="str">
            <v>VAJL3</v>
          </cell>
        </row>
        <row r="1166">
          <cell r="J1166" t="str">
            <v>FRESENIUS KABI SA (PTY) LTD</v>
          </cell>
          <cell r="K1166" t="str">
            <v>VAJL3</v>
          </cell>
        </row>
        <row r="1167">
          <cell r="J1167" t="str">
            <v>FRESENIUS KABI SA (PTY) LTD</v>
          </cell>
          <cell r="K1167" t="str">
            <v>VAJL3</v>
          </cell>
        </row>
        <row r="1168">
          <cell r="J1168" t="str">
            <v>FRESENIUS KABI SA (PTY) LTD</v>
          </cell>
          <cell r="K1168" t="str">
            <v>VAJL3</v>
          </cell>
        </row>
        <row r="1169">
          <cell r="J1169" t="str">
            <v>FRESENIUS KABI SA (PTY) LTD</v>
          </cell>
          <cell r="K1169" t="str">
            <v>VAJL3</v>
          </cell>
        </row>
        <row r="1170">
          <cell r="J1170" t="str">
            <v>FRESENIUS KABI SA (PTY) LTD</v>
          </cell>
          <cell r="K1170" t="str">
            <v>VAJL3</v>
          </cell>
        </row>
        <row r="1171">
          <cell r="J1171" t="str">
            <v>FRESENIUS KABI SA (PTY) LTD</v>
          </cell>
          <cell r="K1171" t="str">
            <v>VAJL3</v>
          </cell>
        </row>
        <row r="1172">
          <cell r="J1172" t="str">
            <v>FRESENIUS KABI SA (PTY) LTD</v>
          </cell>
          <cell r="K1172" t="str">
            <v>VAJL3</v>
          </cell>
        </row>
        <row r="1173">
          <cell r="J1173" t="str">
            <v>FRESENIUS KABI SA (PTY) LTD</v>
          </cell>
          <cell r="K1173" t="str">
            <v>VAJL3</v>
          </cell>
        </row>
        <row r="1174">
          <cell r="J1174" t="str">
            <v>FRESENIUS KABI SA (PTY) LTD</v>
          </cell>
          <cell r="K1174" t="str">
            <v>VAJL3</v>
          </cell>
        </row>
        <row r="1175">
          <cell r="J1175" t="str">
            <v>FRESENIUS KABI SA (PTY) LTD</v>
          </cell>
          <cell r="K1175" t="str">
            <v>VAJL3</v>
          </cell>
        </row>
        <row r="1176">
          <cell r="J1176" t="str">
            <v>FRESENIUS KABI SA (PTY) LTD</v>
          </cell>
          <cell r="K1176" t="str">
            <v>VAJL3</v>
          </cell>
        </row>
        <row r="1177">
          <cell r="J1177" t="str">
            <v>FRESENIUS KABI SA (PTY) LTD</v>
          </cell>
          <cell r="K1177" t="str">
            <v>VAJL3</v>
          </cell>
        </row>
        <row r="1178">
          <cell r="J1178" t="str">
            <v>FRESENIUS KABI SA (PTY) LTD</v>
          </cell>
          <cell r="K1178" t="str">
            <v>VAJL3</v>
          </cell>
        </row>
        <row r="1179">
          <cell r="J1179" t="str">
            <v>FRESENIUS KABI SA (PTY) LTD</v>
          </cell>
          <cell r="K1179" t="str">
            <v>VAJL3</v>
          </cell>
        </row>
        <row r="1180">
          <cell r="J1180" t="str">
            <v>FRESENIUS KABI SA (PTY) LTD</v>
          </cell>
          <cell r="K1180" t="str">
            <v>VAJL3</v>
          </cell>
        </row>
        <row r="1181">
          <cell r="J1181" t="str">
            <v>FRESENIUS KABI SA (PTY) LTD</v>
          </cell>
          <cell r="K1181" t="str">
            <v>VAJL3</v>
          </cell>
        </row>
        <row r="1182">
          <cell r="J1182" t="str">
            <v>FRESENIUS KABI SA (PTY) LTD</v>
          </cell>
          <cell r="K1182" t="str">
            <v>VAJL3</v>
          </cell>
        </row>
        <row r="1183">
          <cell r="J1183" t="str">
            <v>FRESENIUS KABI SA (PTY) LTD</v>
          </cell>
          <cell r="K1183" t="str">
            <v>VAJL3</v>
          </cell>
        </row>
        <row r="1184">
          <cell r="J1184" t="str">
            <v>FRESENIUS KABI SA (PTY) LTD</v>
          </cell>
          <cell r="K1184" t="str">
            <v>VAJL3</v>
          </cell>
        </row>
        <row r="1185">
          <cell r="J1185" t="str">
            <v>FRESENIUS KABI SA (PTY) LTD</v>
          </cell>
          <cell r="K1185" t="str">
            <v>VAJL3</v>
          </cell>
        </row>
        <row r="1186">
          <cell r="J1186" t="str">
            <v>FRESENIUS KABI SA (PTY) LTD</v>
          </cell>
          <cell r="K1186" t="str">
            <v>VAJL3</v>
          </cell>
        </row>
        <row r="1187">
          <cell r="J1187" t="str">
            <v>FRESENIUS KABI SA (PTY) LTD</v>
          </cell>
          <cell r="K1187" t="str">
            <v>VAJL3</v>
          </cell>
        </row>
        <row r="1188">
          <cell r="J1188" t="str">
            <v>FRESENIUS KABI SA (PTY) LTD</v>
          </cell>
          <cell r="K1188" t="str">
            <v>VAJL3</v>
          </cell>
        </row>
        <row r="1189">
          <cell r="J1189" t="str">
            <v>FRESENIUS KABI SA (PTY) LTD</v>
          </cell>
          <cell r="K1189" t="str">
            <v>VAJL3</v>
          </cell>
        </row>
        <row r="1190">
          <cell r="J1190" t="str">
            <v>FRESENIUS KABI SA (PTY) LTD</v>
          </cell>
          <cell r="K1190" t="str">
            <v>VAJL3</v>
          </cell>
        </row>
        <row r="1191">
          <cell r="J1191" t="str">
            <v>FRESENIUS KABI SA (PTY) LTD</v>
          </cell>
          <cell r="K1191" t="str">
            <v>VAJL3</v>
          </cell>
        </row>
        <row r="1192">
          <cell r="J1192" t="str">
            <v>FRESENIUS KABI SA (PTY) LTD</v>
          </cell>
          <cell r="K1192" t="str">
            <v>VAJL3</v>
          </cell>
        </row>
        <row r="1193">
          <cell r="J1193" t="str">
            <v>FRESENIUS KABI SA (PTY) LTD</v>
          </cell>
          <cell r="K1193" t="str">
            <v>VAJL3</v>
          </cell>
        </row>
        <row r="1194">
          <cell r="J1194" t="str">
            <v>FRESENIUS KABI SA (PTY) LTD</v>
          </cell>
          <cell r="K1194" t="str">
            <v>VAJL3</v>
          </cell>
        </row>
        <row r="1195">
          <cell r="J1195" t="str">
            <v>FRESENIUS KABI SA (PTY) LTD</v>
          </cell>
          <cell r="K1195" t="str">
            <v>VAJL3</v>
          </cell>
        </row>
        <row r="1196">
          <cell r="J1196" t="str">
            <v>FRESENIUS KABI SA (PTY) LTD</v>
          </cell>
          <cell r="K1196" t="str">
            <v>VAJL3</v>
          </cell>
        </row>
        <row r="1197">
          <cell r="J1197" t="str">
            <v>FRESENIUS KABI SA (PTY) LTD</v>
          </cell>
          <cell r="K1197" t="str">
            <v>VAJL3</v>
          </cell>
        </row>
        <row r="1198">
          <cell r="J1198" t="str">
            <v>FRESENIUS KABI SA (PTY) LTD</v>
          </cell>
          <cell r="K1198" t="str">
            <v>VAJL3</v>
          </cell>
        </row>
        <row r="1199">
          <cell r="J1199" t="str">
            <v>FRESENIUS KABI SA (PTY) LTD</v>
          </cell>
          <cell r="K1199" t="str">
            <v>VAJL3</v>
          </cell>
        </row>
        <row r="1200">
          <cell r="J1200" t="str">
            <v>FRESENIUS KABI SA (PTY) LTD</v>
          </cell>
          <cell r="K1200" t="str">
            <v>VAJL3</v>
          </cell>
        </row>
        <row r="1201">
          <cell r="J1201" t="str">
            <v>FRESENIUS KABI SA (PTY) LTD</v>
          </cell>
          <cell r="K1201" t="str">
            <v>VAJL3</v>
          </cell>
        </row>
        <row r="1202">
          <cell r="J1202" t="str">
            <v>FRESENIUS KABI SA (PTY) LTD</v>
          </cell>
          <cell r="K1202" t="str">
            <v>VAJL3</v>
          </cell>
        </row>
        <row r="1203">
          <cell r="J1203" t="str">
            <v>FRESENIUS KABI SA (PTY) LTD</v>
          </cell>
          <cell r="K1203" t="str">
            <v>VAJL3</v>
          </cell>
        </row>
        <row r="1204">
          <cell r="J1204" t="str">
            <v>FRESENIUS KABI SA (PTY) LTD</v>
          </cell>
          <cell r="K1204" t="str">
            <v>VAJL3</v>
          </cell>
        </row>
        <row r="1205">
          <cell r="J1205" t="str">
            <v>Austell Pharmaceuticals (Pty) Ltd</v>
          </cell>
          <cell r="K1205" t="str">
            <v>V1A10</v>
          </cell>
        </row>
        <row r="1206">
          <cell r="J1206" t="str">
            <v>Austell Pharmaceuticals (Pty) Ltd</v>
          </cell>
          <cell r="K1206" t="str">
            <v>V1A10</v>
          </cell>
        </row>
        <row r="1207">
          <cell r="J1207" t="str">
            <v>Austell Pharmaceuticals (Pty) Ltd</v>
          </cell>
          <cell r="K1207" t="str">
            <v>V1A10</v>
          </cell>
        </row>
        <row r="1208">
          <cell r="J1208" t="str">
            <v>Austell Pharmaceuticals (Pty) Ltd</v>
          </cell>
          <cell r="K1208" t="str">
            <v>V1A10</v>
          </cell>
        </row>
        <row r="1209">
          <cell r="J1209" t="str">
            <v>Austell Pharmaceuticals (Pty) Ltd</v>
          </cell>
          <cell r="K1209" t="str">
            <v>V1A10</v>
          </cell>
        </row>
        <row r="1210">
          <cell r="J1210" t="str">
            <v>Austell Pharmaceuticals (Pty) Ltd</v>
          </cell>
          <cell r="K1210" t="str">
            <v>V1A10</v>
          </cell>
        </row>
        <row r="1211">
          <cell r="J1211" t="str">
            <v>Austell Pharmaceuticals (Pty) Ltd</v>
          </cell>
          <cell r="K1211" t="str">
            <v>V1A10</v>
          </cell>
        </row>
        <row r="1212">
          <cell r="J1212" t="str">
            <v>Austell Pharmaceuticals (Pty) Ltd</v>
          </cell>
          <cell r="K1212" t="str">
            <v>V1A10</v>
          </cell>
        </row>
        <row r="1213">
          <cell r="J1213" t="str">
            <v>Austell Pharmaceuticals (Pty) Ltd</v>
          </cell>
          <cell r="K1213" t="str">
            <v>V1A10</v>
          </cell>
        </row>
        <row r="1214">
          <cell r="J1214" t="str">
            <v>Austell Pharmaceuticals (Pty) Ltd</v>
          </cell>
          <cell r="K1214" t="str">
            <v>V1A10</v>
          </cell>
        </row>
        <row r="1215">
          <cell r="J1215" t="str">
            <v>Austell Pharmaceuticals (Pty) Ltd</v>
          </cell>
          <cell r="K1215" t="str">
            <v>V1A10</v>
          </cell>
        </row>
        <row r="1216">
          <cell r="J1216" t="str">
            <v>Austell Pharmaceuticals (Pty) Ltd</v>
          </cell>
          <cell r="K1216" t="str">
            <v>V1A10</v>
          </cell>
        </row>
        <row r="1217">
          <cell r="J1217" t="str">
            <v>Austell Pharmaceuticals (Pty) Ltd</v>
          </cell>
          <cell r="K1217" t="str">
            <v>V1A10</v>
          </cell>
        </row>
        <row r="1218">
          <cell r="J1218" t="str">
            <v>Austell Pharmaceuticals (Pty) Ltd</v>
          </cell>
          <cell r="K1218" t="str">
            <v>V1A10</v>
          </cell>
        </row>
        <row r="1219">
          <cell r="J1219" t="str">
            <v>Austell Pharmaceuticals (Pty) Ltd</v>
          </cell>
          <cell r="K1219" t="str">
            <v>V1A10</v>
          </cell>
        </row>
        <row r="1220">
          <cell r="J1220" t="str">
            <v>Austell Pharmaceuticals (Pty) Ltd</v>
          </cell>
          <cell r="K1220" t="str">
            <v>V1A10</v>
          </cell>
        </row>
        <row r="1221">
          <cell r="J1221" t="str">
            <v>Austell Pharmaceuticals (Pty) Ltd</v>
          </cell>
          <cell r="K1221" t="str">
            <v>V1A10</v>
          </cell>
        </row>
        <row r="1222">
          <cell r="J1222" t="str">
            <v>Austell Pharmaceuticals (Pty) Ltd</v>
          </cell>
          <cell r="K1222" t="str">
            <v>V1A10</v>
          </cell>
        </row>
        <row r="1223">
          <cell r="J1223" t="str">
            <v>Austell Pharmaceuticals (Pty) Ltd</v>
          </cell>
          <cell r="K1223" t="str">
            <v>V1A10</v>
          </cell>
        </row>
        <row r="1224">
          <cell r="J1224" t="str">
            <v>Austell Pharmaceuticals (Pty) Ltd</v>
          </cell>
          <cell r="K1224" t="str">
            <v>V1A10</v>
          </cell>
        </row>
        <row r="1225">
          <cell r="J1225" t="str">
            <v>Austell Pharmaceuticals (Pty) Ltd</v>
          </cell>
          <cell r="K1225" t="str">
            <v>V1A10</v>
          </cell>
        </row>
        <row r="1226">
          <cell r="J1226" t="str">
            <v>Austell Pharmaceuticals (Pty) Ltd</v>
          </cell>
          <cell r="K1226" t="str">
            <v>V1A10</v>
          </cell>
        </row>
        <row r="1227">
          <cell r="J1227" t="str">
            <v>MYLAN</v>
          </cell>
          <cell r="K1227" t="str">
            <v>V3PS6</v>
          </cell>
        </row>
        <row r="1228">
          <cell r="J1228" t="str">
            <v>MYLAN</v>
          </cell>
          <cell r="K1228" t="str">
            <v>V3PS6</v>
          </cell>
        </row>
        <row r="1229">
          <cell r="J1229" t="str">
            <v>MYLAN</v>
          </cell>
          <cell r="K1229" t="str">
            <v>V3PS6</v>
          </cell>
        </row>
        <row r="1230">
          <cell r="J1230" t="str">
            <v>MYLAN</v>
          </cell>
          <cell r="K1230" t="str">
            <v>V3PS6</v>
          </cell>
        </row>
        <row r="1231">
          <cell r="J1231" t="str">
            <v>MYLAN</v>
          </cell>
          <cell r="K1231" t="str">
            <v>V3PS6</v>
          </cell>
        </row>
        <row r="1232">
          <cell r="J1232" t="str">
            <v>MYLAN</v>
          </cell>
          <cell r="K1232" t="str">
            <v>V3PS6</v>
          </cell>
        </row>
        <row r="1233">
          <cell r="J1233" t="str">
            <v>MYLAN</v>
          </cell>
          <cell r="K1233" t="str">
            <v>V3PS6</v>
          </cell>
        </row>
        <row r="1234">
          <cell r="J1234" t="str">
            <v>MYLAN</v>
          </cell>
          <cell r="K1234" t="str">
            <v>V3PS6</v>
          </cell>
        </row>
        <row r="1235">
          <cell r="J1235" t="str">
            <v>MYLAN</v>
          </cell>
          <cell r="K1235" t="str">
            <v>V3PS6</v>
          </cell>
        </row>
        <row r="1236">
          <cell r="J1236" t="str">
            <v>MYLAN</v>
          </cell>
          <cell r="K1236" t="str">
            <v>V3PS6</v>
          </cell>
        </row>
        <row r="1237">
          <cell r="J1237" t="str">
            <v>MYLAN</v>
          </cell>
          <cell r="K1237" t="str">
            <v>V3PS6</v>
          </cell>
        </row>
        <row r="1238">
          <cell r="J1238" t="str">
            <v>MYLAN</v>
          </cell>
          <cell r="K1238" t="str">
            <v>V3PS6</v>
          </cell>
        </row>
        <row r="1239">
          <cell r="J1239" t="str">
            <v>MYLAN</v>
          </cell>
          <cell r="K1239" t="str">
            <v>V3PS6</v>
          </cell>
        </row>
        <row r="1240">
          <cell r="J1240" t="str">
            <v>MYLAN</v>
          </cell>
          <cell r="K1240" t="str">
            <v>V3PS6</v>
          </cell>
        </row>
        <row r="1241">
          <cell r="J1241" t="str">
            <v>MYLAN</v>
          </cell>
          <cell r="K1241" t="str">
            <v>V3PS6</v>
          </cell>
        </row>
        <row r="1242">
          <cell r="J1242" t="str">
            <v>MYLAN</v>
          </cell>
          <cell r="K1242" t="str">
            <v>V3PS6</v>
          </cell>
        </row>
        <row r="1243">
          <cell r="J1243" t="str">
            <v>MYLAN</v>
          </cell>
          <cell r="K1243" t="str">
            <v>V3PS6</v>
          </cell>
        </row>
        <row r="1244">
          <cell r="J1244" t="str">
            <v>MYLAN</v>
          </cell>
          <cell r="K1244" t="str">
            <v>V3PS6</v>
          </cell>
        </row>
        <row r="1245">
          <cell r="J1245" t="str">
            <v>MYLAN</v>
          </cell>
          <cell r="K1245" t="str">
            <v>V3PS6</v>
          </cell>
        </row>
        <row r="1246">
          <cell r="J1246" t="str">
            <v>MYLAN</v>
          </cell>
          <cell r="K1246" t="str">
            <v>V3PS6</v>
          </cell>
        </row>
        <row r="1247">
          <cell r="J1247" t="str">
            <v>MYLAN</v>
          </cell>
          <cell r="K1247" t="str">
            <v>V3PS6</v>
          </cell>
        </row>
        <row r="1248">
          <cell r="J1248" t="str">
            <v>MYLAN</v>
          </cell>
          <cell r="K1248" t="str">
            <v>V3PS6</v>
          </cell>
        </row>
        <row r="1249">
          <cell r="J1249" t="str">
            <v>MYLAN</v>
          </cell>
          <cell r="K1249" t="str">
            <v>V3PS6</v>
          </cell>
        </row>
        <row r="1250">
          <cell r="J1250" t="str">
            <v>MYLAN</v>
          </cell>
          <cell r="K1250" t="str">
            <v>V3PS6</v>
          </cell>
        </row>
        <row r="1251">
          <cell r="J1251" t="str">
            <v>MYLAN</v>
          </cell>
          <cell r="K1251" t="str">
            <v>V3PS6</v>
          </cell>
        </row>
        <row r="1252">
          <cell r="J1252" t="str">
            <v>MYLAN</v>
          </cell>
          <cell r="K1252" t="str">
            <v>V3PS6</v>
          </cell>
        </row>
        <row r="1253">
          <cell r="J1253" t="str">
            <v>MYLAN</v>
          </cell>
          <cell r="K1253" t="str">
            <v>V3PS6</v>
          </cell>
        </row>
        <row r="1254">
          <cell r="J1254" t="str">
            <v>MYLAN</v>
          </cell>
          <cell r="K1254" t="str">
            <v>V3PS6</v>
          </cell>
        </row>
        <row r="1255">
          <cell r="J1255" t="str">
            <v>MYLAN</v>
          </cell>
          <cell r="K1255" t="str">
            <v>V3PS6</v>
          </cell>
        </row>
        <row r="1256">
          <cell r="J1256" t="str">
            <v>MYLAN</v>
          </cell>
          <cell r="K1256" t="str">
            <v>V3PS6</v>
          </cell>
        </row>
        <row r="1257">
          <cell r="J1257" t="str">
            <v>MYLAN</v>
          </cell>
          <cell r="K1257" t="str">
            <v>V3PS6</v>
          </cell>
        </row>
        <row r="1258">
          <cell r="J1258" t="str">
            <v>MYLAN</v>
          </cell>
          <cell r="K1258" t="str">
            <v>V3PS6</v>
          </cell>
        </row>
        <row r="1259">
          <cell r="J1259" t="str">
            <v>MYLAN</v>
          </cell>
          <cell r="K1259" t="str">
            <v>V3PS6</v>
          </cell>
        </row>
        <row r="1260">
          <cell r="J1260" t="str">
            <v>MYLAN</v>
          </cell>
          <cell r="K1260" t="str">
            <v>V3PS6</v>
          </cell>
        </row>
        <row r="1261">
          <cell r="J1261" t="str">
            <v>MYLAN</v>
          </cell>
          <cell r="K1261" t="str">
            <v>V3PS6</v>
          </cell>
        </row>
        <row r="1262">
          <cell r="J1262" t="str">
            <v>MYLAN</v>
          </cell>
          <cell r="K1262" t="str">
            <v>V3PS6</v>
          </cell>
        </row>
        <row r="1263">
          <cell r="J1263" t="str">
            <v>MYLAN</v>
          </cell>
          <cell r="K1263" t="str">
            <v>V3PS6</v>
          </cell>
        </row>
        <row r="1264">
          <cell r="J1264" t="str">
            <v>MYLAN</v>
          </cell>
          <cell r="K1264" t="str">
            <v>V3PS6</v>
          </cell>
        </row>
        <row r="1265">
          <cell r="J1265" t="str">
            <v>MYLAN</v>
          </cell>
          <cell r="K1265" t="str">
            <v>V3PS6</v>
          </cell>
        </row>
        <row r="1266">
          <cell r="J1266" t="str">
            <v>MYLAN</v>
          </cell>
          <cell r="K1266" t="str">
            <v>V3PS6</v>
          </cell>
        </row>
        <row r="1267">
          <cell r="J1267" t="str">
            <v>Alcon Laboratories (SA) (Pty) Ltd</v>
          </cell>
          <cell r="K1267" t="str">
            <v>V6308</v>
          </cell>
        </row>
        <row r="1268">
          <cell r="J1268" t="str">
            <v>Alcon Laboratories (SA) (Pty) Ltd</v>
          </cell>
          <cell r="K1268" t="str">
            <v>V6308</v>
          </cell>
        </row>
        <row r="1269">
          <cell r="J1269" t="str">
            <v>Alcon Laboratories (SA) (Pty) Ltd</v>
          </cell>
          <cell r="K1269" t="str">
            <v>V6308</v>
          </cell>
        </row>
        <row r="1270">
          <cell r="J1270" t="str">
            <v>Alcon Laboratories (SA) (Pty) Ltd</v>
          </cell>
          <cell r="K1270" t="str">
            <v>V6308</v>
          </cell>
        </row>
        <row r="1271">
          <cell r="J1271" t="str">
            <v>Alcon Laboratories (SA) (Pty) Ltd</v>
          </cell>
          <cell r="K1271" t="str">
            <v>V6308</v>
          </cell>
        </row>
        <row r="1272">
          <cell r="J1272" t="str">
            <v>Alcon Laboratories (SA) (Pty) Ltd</v>
          </cell>
          <cell r="K1272" t="str">
            <v>V6308</v>
          </cell>
        </row>
        <row r="1273">
          <cell r="J1273" t="str">
            <v>Alcon Laboratories (SA) (Pty) Ltd</v>
          </cell>
          <cell r="K1273" t="str">
            <v>V6308</v>
          </cell>
        </row>
        <row r="1274">
          <cell r="J1274" t="str">
            <v>Alcon Laboratories (SA) (Pty) Ltd</v>
          </cell>
          <cell r="K1274" t="str">
            <v>V6308</v>
          </cell>
        </row>
        <row r="1275">
          <cell r="J1275" t="str">
            <v>Alcon Laboratories (SA) (Pty) Ltd</v>
          </cell>
          <cell r="K1275" t="str">
            <v>V6308</v>
          </cell>
        </row>
        <row r="1276">
          <cell r="J1276" t="str">
            <v>Medi-Challenge (Pty) Ltd</v>
          </cell>
          <cell r="K1276" t="str">
            <v>VVP11</v>
          </cell>
        </row>
        <row r="1277">
          <cell r="J1277" t="str">
            <v>Mintedge Trading (Pty) Ltd</v>
          </cell>
          <cell r="K1277" t="str">
            <v>V5R47</v>
          </cell>
        </row>
        <row r="1278">
          <cell r="J1278" t="str">
            <v>Gen-Eye (Pty) Ltd</v>
          </cell>
          <cell r="K1278" t="str">
            <v>VPVQ5</v>
          </cell>
        </row>
        <row r="1279">
          <cell r="J1279" t="str">
            <v>Gen-Eye (Pty) Ltd</v>
          </cell>
          <cell r="K1279" t="str">
            <v>VPVQ5</v>
          </cell>
        </row>
        <row r="1280">
          <cell r="J1280" t="str">
            <v>Gen-Eye (Pty) Ltd</v>
          </cell>
          <cell r="K1280" t="str">
            <v>VPVQ5</v>
          </cell>
        </row>
        <row r="1281">
          <cell r="J1281" t="str">
            <v>Pharmacare Ltd t/a Aspen Pharmacare</v>
          </cell>
          <cell r="K1281" t="str">
            <v>V2205</v>
          </cell>
        </row>
        <row r="1282">
          <cell r="J1282" t="str">
            <v>Pharmacare Ltd t/a Aspen Pharmacare</v>
          </cell>
          <cell r="K1282" t="str">
            <v>V2205</v>
          </cell>
        </row>
        <row r="1283">
          <cell r="J1283" t="str">
            <v>Pharmacare Ltd t/a Aspen Pharmacare</v>
          </cell>
          <cell r="K1283" t="str">
            <v>V2205</v>
          </cell>
        </row>
        <row r="1284">
          <cell r="J1284" t="str">
            <v>Pharmacare Ltd t/a Aspen Pharmacare</v>
          </cell>
          <cell r="K1284" t="str">
            <v>V2205</v>
          </cell>
        </row>
        <row r="1285">
          <cell r="J1285" t="str">
            <v>Pharmacare Ltd t/a Aspen Pharmacare</v>
          </cell>
          <cell r="K1285" t="str">
            <v>V2205</v>
          </cell>
        </row>
        <row r="1286">
          <cell r="J1286" t="str">
            <v>Pharmacare Ltd t/a Aspen Pharmacare</v>
          </cell>
          <cell r="K1286" t="str">
            <v>V2205</v>
          </cell>
        </row>
        <row r="1287">
          <cell r="J1287" t="str">
            <v>Pharmacare Ltd t/a Aspen Pharmacare</v>
          </cell>
          <cell r="K1287" t="str">
            <v>V2205</v>
          </cell>
        </row>
        <row r="1288">
          <cell r="J1288" t="str">
            <v>Pharmacare Ltd t/a Aspen Pharmacare</v>
          </cell>
          <cell r="K1288" t="str">
            <v>V2205</v>
          </cell>
        </row>
        <row r="1289">
          <cell r="J1289" t="str">
            <v>Pharmacare Ltd t/a Aspen Pharmacare</v>
          </cell>
          <cell r="K1289" t="str">
            <v>V2205</v>
          </cell>
        </row>
        <row r="1290">
          <cell r="J1290" t="str">
            <v>Pharmacare Ltd t/a Aspen Pharmacare</v>
          </cell>
          <cell r="K1290" t="str">
            <v>V2205</v>
          </cell>
        </row>
        <row r="1291">
          <cell r="J1291" t="str">
            <v>Pharmacare Ltd t/a Aspen Pharmacare</v>
          </cell>
          <cell r="K1291" t="str">
            <v>V2205</v>
          </cell>
        </row>
        <row r="1292">
          <cell r="J1292" t="str">
            <v>Pharmacare Ltd t/a Aspen Pharmacare</v>
          </cell>
          <cell r="K1292" t="str">
            <v>V2205</v>
          </cell>
        </row>
        <row r="1293">
          <cell r="J1293" t="str">
            <v>Pharmacare Ltd t/a Aspen Pharmacare</v>
          </cell>
          <cell r="K1293" t="str">
            <v>V2205</v>
          </cell>
        </row>
        <row r="1294">
          <cell r="J1294" t="str">
            <v>Pharmacare Ltd t/a Aspen Pharmacare</v>
          </cell>
          <cell r="K1294" t="str">
            <v>V2205</v>
          </cell>
        </row>
        <row r="1295">
          <cell r="J1295" t="str">
            <v>Pharmacare Ltd t/a Aspen Pharmacare</v>
          </cell>
          <cell r="K1295" t="str">
            <v>V2205</v>
          </cell>
        </row>
        <row r="1296">
          <cell r="J1296" t="str">
            <v>Pharmacare Ltd t/a Aspen Pharmacare</v>
          </cell>
          <cell r="K1296" t="str">
            <v>V2205</v>
          </cell>
        </row>
        <row r="1297">
          <cell r="J1297" t="str">
            <v>Pharmacare Ltd t/a Aspen Pharmacare</v>
          </cell>
          <cell r="K1297" t="str">
            <v>V2205</v>
          </cell>
        </row>
        <row r="1298">
          <cell r="J1298" t="str">
            <v>Pharmacare Ltd t/a Aspen Pharmacare</v>
          </cell>
          <cell r="K1298" t="str">
            <v>V2205</v>
          </cell>
        </row>
        <row r="1299">
          <cell r="J1299" t="str">
            <v>Pharmacare Ltd t/a Aspen Pharmacare</v>
          </cell>
          <cell r="K1299" t="str">
            <v>V2205</v>
          </cell>
        </row>
        <row r="1300">
          <cell r="J1300" t="str">
            <v>Pharmacare Ltd t/a Aspen Pharmacare</v>
          </cell>
          <cell r="K1300" t="str">
            <v>V2205</v>
          </cell>
        </row>
        <row r="1301">
          <cell r="J1301" t="str">
            <v>Pharmacare Ltd t/a Aspen Pharmacare</v>
          </cell>
          <cell r="K1301" t="str">
            <v>V2205</v>
          </cell>
        </row>
        <row r="1302">
          <cell r="J1302" t="str">
            <v>Pharmacare Ltd t/a Aspen Pharmacare</v>
          </cell>
          <cell r="K1302" t="str">
            <v>V2205</v>
          </cell>
        </row>
        <row r="1303">
          <cell r="J1303" t="str">
            <v>Pharmacare Ltd t/a Aspen Pharmacare</v>
          </cell>
          <cell r="K1303" t="str">
            <v>V2205</v>
          </cell>
        </row>
        <row r="1304">
          <cell r="J1304" t="str">
            <v>Pharmacare Ltd t/a Aspen Pharmacare</v>
          </cell>
          <cell r="K1304" t="str">
            <v>V2205</v>
          </cell>
        </row>
        <row r="1305">
          <cell r="J1305" t="str">
            <v>Pharmacare Ltd t/a Aspen Pharmacare</v>
          </cell>
          <cell r="K1305" t="str">
            <v>V2205</v>
          </cell>
        </row>
        <row r="1306">
          <cell r="J1306" t="str">
            <v>Pharmacare Ltd t/a Aspen Pharmacare</v>
          </cell>
          <cell r="K1306" t="str">
            <v>V2205</v>
          </cell>
        </row>
        <row r="1307">
          <cell r="J1307" t="str">
            <v>Pharmacare Ltd t/a Aspen Pharmacare</v>
          </cell>
          <cell r="K1307" t="str">
            <v>V2205</v>
          </cell>
        </row>
        <row r="1308">
          <cell r="J1308" t="str">
            <v>Pharmacare Ltd t/a Aspen Pharmacare</v>
          </cell>
          <cell r="K1308" t="str">
            <v>V2205</v>
          </cell>
        </row>
        <row r="1309">
          <cell r="J1309" t="str">
            <v>Pharmacare Ltd t/a Aspen Pharmacare</v>
          </cell>
          <cell r="K1309" t="str">
            <v>V2205</v>
          </cell>
        </row>
        <row r="1310">
          <cell r="J1310" t="str">
            <v>Pharmacare Ltd t/a Aspen Pharmacare</v>
          </cell>
          <cell r="K1310" t="str">
            <v>V2205</v>
          </cell>
        </row>
        <row r="1311">
          <cell r="J1311" t="str">
            <v>Pharmacare Ltd t/a Aspen Pharmacare</v>
          </cell>
          <cell r="K1311" t="str">
            <v>V2205</v>
          </cell>
        </row>
        <row r="1312">
          <cell r="J1312" t="str">
            <v>Pharmacare Ltd t/a Aspen Pharmacare</v>
          </cell>
          <cell r="K1312" t="str">
            <v>V2205</v>
          </cell>
        </row>
        <row r="1313">
          <cell r="J1313" t="str">
            <v>Pharmacare Ltd t/a Aspen Pharmacare</v>
          </cell>
          <cell r="K1313" t="str">
            <v>V2205</v>
          </cell>
        </row>
        <row r="1314">
          <cell r="J1314" t="str">
            <v>Pharmacare Ltd t/a Aspen Pharmacare</v>
          </cell>
          <cell r="K1314" t="str">
            <v>V2205</v>
          </cell>
        </row>
        <row r="1315">
          <cell r="J1315" t="str">
            <v>Pharmacare Ltd t/a Aspen Pharmacare</v>
          </cell>
          <cell r="K1315" t="str">
            <v>V2205</v>
          </cell>
        </row>
        <row r="1316">
          <cell r="J1316" t="str">
            <v>Pharmacare Ltd t/a Aspen Pharmacare</v>
          </cell>
          <cell r="K1316" t="str">
            <v>V2205</v>
          </cell>
        </row>
        <row r="1317">
          <cell r="J1317" t="str">
            <v>Pharmacare Ltd t/a Aspen Pharmacare</v>
          </cell>
          <cell r="K1317" t="str">
            <v>V2205</v>
          </cell>
        </row>
        <row r="1318">
          <cell r="J1318" t="str">
            <v>Pharmacare Ltd t/a Aspen Pharmacare</v>
          </cell>
          <cell r="K1318" t="str">
            <v>V2205</v>
          </cell>
        </row>
        <row r="1319">
          <cell r="J1319" t="str">
            <v>Pharmacare Ltd t/a Aspen Pharmacare</v>
          </cell>
          <cell r="K1319" t="str">
            <v>V2205</v>
          </cell>
        </row>
        <row r="1320">
          <cell r="J1320" t="str">
            <v>Pharmacare Ltd t/a Aspen Pharmacare</v>
          </cell>
          <cell r="K1320" t="str">
            <v>V2205</v>
          </cell>
        </row>
        <row r="1321">
          <cell r="J1321" t="str">
            <v>Pharmacare Ltd t/a Aspen Pharmacare</v>
          </cell>
          <cell r="K1321" t="str">
            <v>V2205</v>
          </cell>
        </row>
        <row r="1322">
          <cell r="J1322" t="str">
            <v>Pharmacare Ltd t/a Aspen Pharmacare</v>
          </cell>
          <cell r="K1322" t="str">
            <v>V2205</v>
          </cell>
        </row>
        <row r="1323">
          <cell r="J1323" t="str">
            <v>Pharmacare Ltd t/a Aspen Pharmacare</v>
          </cell>
          <cell r="K1323" t="str">
            <v>V2205</v>
          </cell>
        </row>
        <row r="1324">
          <cell r="J1324" t="str">
            <v>Pharmacare Ltd t/a Aspen Pharmacare</v>
          </cell>
          <cell r="K1324" t="str">
            <v>V2205</v>
          </cell>
        </row>
        <row r="1325">
          <cell r="J1325" t="str">
            <v>Pharmacare Ltd t/a Aspen Pharmacare</v>
          </cell>
          <cell r="K1325" t="str">
            <v>V2205</v>
          </cell>
        </row>
        <row r="1326">
          <cell r="J1326" t="str">
            <v>Pharmacare Ltd t/a Aspen Pharmacare</v>
          </cell>
          <cell r="K1326" t="str">
            <v>V2205</v>
          </cell>
        </row>
        <row r="1327">
          <cell r="J1327" t="str">
            <v>Pharmacare Ltd t/a Aspen Pharmacare</v>
          </cell>
          <cell r="K1327" t="str">
            <v>V2205</v>
          </cell>
        </row>
        <row r="1328">
          <cell r="J1328" t="str">
            <v>Pharmacare Ltd t/a Aspen Pharmacare</v>
          </cell>
          <cell r="K1328" t="str">
            <v>V2205</v>
          </cell>
        </row>
        <row r="1329">
          <cell r="J1329" t="str">
            <v>Pharmacare Ltd t/a Aspen Pharmacare</v>
          </cell>
          <cell r="K1329" t="str">
            <v>V2205</v>
          </cell>
        </row>
        <row r="1330">
          <cell r="J1330" t="str">
            <v>Pharmacare Ltd t/a Aspen Pharmacare</v>
          </cell>
          <cell r="K1330" t="str">
            <v>V2205</v>
          </cell>
        </row>
        <row r="1331">
          <cell r="J1331" t="str">
            <v>Pharmacare Ltd t/a Aspen Pharmacare</v>
          </cell>
          <cell r="K1331" t="str">
            <v>V2205</v>
          </cell>
        </row>
        <row r="1332">
          <cell r="J1332" t="str">
            <v>Pharmacare Ltd t/a Aspen Pharmacare</v>
          </cell>
          <cell r="K1332" t="str">
            <v>V2205</v>
          </cell>
        </row>
        <row r="1333">
          <cell r="J1333" t="str">
            <v>Pharmacare Ltd t/a Aspen Pharmacare</v>
          </cell>
          <cell r="K1333" t="str">
            <v>V2205</v>
          </cell>
        </row>
        <row r="1334">
          <cell r="J1334" t="str">
            <v>Pharmacare Ltd t/a Aspen Pharmacare</v>
          </cell>
          <cell r="K1334" t="str">
            <v>V2205</v>
          </cell>
        </row>
        <row r="1335">
          <cell r="J1335" t="str">
            <v>Pharmacare Ltd t/a Aspen Pharmacare</v>
          </cell>
          <cell r="K1335" t="str">
            <v>V2205</v>
          </cell>
        </row>
        <row r="1336">
          <cell r="J1336" t="str">
            <v>Pharmacare Ltd t/a Aspen Pharmacare</v>
          </cell>
          <cell r="K1336" t="str">
            <v>V2205</v>
          </cell>
        </row>
        <row r="1337">
          <cell r="J1337" t="str">
            <v>Pharmacare Ltd t/a Aspen Pharmacare</v>
          </cell>
          <cell r="K1337" t="str">
            <v>V2205</v>
          </cell>
        </row>
        <row r="1338">
          <cell r="J1338" t="str">
            <v>Pharmacare Ltd t/a Aspen Pharmacare</v>
          </cell>
          <cell r="K1338" t="str">
            <v>V2205</v>
          </cell>
        </row>
        <row r="1339">
          <cell r="J1339" t="str">
            <v>Pharmacare Ltd t/a Aspen Pharmacare</v>
          </cell>
          <cell r="K1339" t="str">
            <v>V2205</v>
          </cell>
        </row>
        <row r="1340">
          <cell r="J1340" t="str">
            <v>Hetero Drugs SA (Pty) Ltd</v>
          </cell>
          <cell r="K1340" t="str">
            <v>VB2N1</v>
          </cell>
        </row>
        <row r="1341">
          <cell r="J1341" t="str">
            <v>Hetero Drugs SA (Pty) Ltd</v>
          </cell>
          <cell r="K1341" t="str">
            <v>VB2N1</v>
          </cell>
        </row>
        <row r="1342">
          <cell r="J1342" t="str">
            <v>Hetero Drugs SA (Pty) Ltd</v>
          </cell>
          <cell r="K1342" t="str">
            <v>VB2N1</v>
          </cell>
        </row>
        <row r="1343">
          <cell r="J1343" t="str">
            <v>Hetero Drugs SA (Pty) Ltd</v>
          </cell>
          <cell r="K1343" t="str">
            <v>VB2N1</v>
          </cell>
        </row>
        <row r="1344">
          <cell r="J1344" t="str">
            <v>Hetero Drugs SA (Pty) Ltd</v>
          </cell>
          <cell r="K1344" t="str">
            <v>VB2N1</v>
          </cell>
        </row>
        <row r="1345">
          <cell r="J1345" t="str">
            <v>Hetero Drugs SA (Pty) Ltd</v>
          </cell>
          <cell r="K1345" t="str">
            <v>VB2N1</v>
          </cell>
        </row>
        <row r="1346">
          <cell r="J1346" t="str">
            <v>Hetero Drugs SA (Pty) Ltd</v>
          </cell>
          <cell r="K1346" t="str">
            <v>VB2N1</v>
          </cell>
        </row>
        <row r="1347">
          <cell r="J1347" t="str">
            <v>Hetero Drugs SA (Pty) Ltd</v>
          </cell>
          <cell r="K1347" t="str">
            <v>VB2N1</v>
          </cell>
        </row>
        <row r="1348">
          <cell r="J1348" t="str">
            <v>Hetero Drugs SA (Pty) Ltd</v>
          </cell>
          <cell r="K1348" t="str">
            <v>VB2N1</v>
          </cell>
        </row>
        <row r="1349">
          <cell r="J1349" t="str">
            <v>Hetero Drugs SA (Pty) Ltd</v>
          </cell>
          <cell r="K1349" t="str">
            <v>VB2N1</v>
          </cell>
        </row>
        <row r="1350">
          <cell r="J1350" t="str">
            <v>Hetero Drugs SA (Pty) Ltd</v>
          </cell>
          <cell r="K1350" t="str">
            <v>VB2N1</v>
          </cell>
        </row>
        <row r="1351">
          <cell r="J1351" t="str">
            <v>Hetero Drugs SA (Pty) Ltd</v>
          </cell>
          <cell r="K1351" t="str">
            <v>VB2N1</v>
          </cell>
        </row>
        <row r="1352">
          <cell r="J1352" t="str">
            <v>Hetero Drugs SA (Pty) Ltd</v>
          </cell>
          <cell r="K1352" t="str">
            <v>VB2N1</v>
          </cell>
        </row>
        <row r="1353">
          <cell r="J1353" t="str">
            <v>Hetero Drugs SA (Pty) Ltd</v>
          </cell>
          <cell r="K1353" t="str">
            <v>VB2N1</v>
          </cell>
        </row>
        <row r="1354">
          <cell r="J1354" t="str">
            <v>Hetero Drugs SA (Pty) Ltd</v>
          </cell>
          <cell r="K1354" t="str">
            <v>VB2N1</v>
          </cell>
        </row>
        <row r="1355">
          <cell r="J1355" t="str">
            <v>Equity Pharmaceuticals (pty) Ltd</v>
          </cell>
          <cell r="K1355" t="str">
            <v>V1QZ3</v>
          </cell>
        </row>
        <row r="1356">
          <cell r="J1356" t="str">
            <v>Equity Pharmaceuticals (pty) Ltd</v>
          </cell>
          <cell r="K1356" t="str">
            <v>V1QZ3</v>
          </cell>
        </row>
        <row r="1357">
          <cell r="J1357" t="str">
            <v>Equity Pharmaceuticals (pty) Ltd</v>
          </cell>
          <cell r="K1357" t="str">
            <v>V1QZ3</v>
          </cell>
        </row>
        <row r="1358">
          <cell r="J1358" t="str">
            <v>Equity Pharmaceuticals (pty) Ltd</v>
          </cell>
          <cell r="K1358" t="str">
            <v>V1QZ3</v>
          </cell>
        </row>
        <row r="1359">
          <cell r="J1359" t="str">
            <v>Equity Pharmaceuticals (pty) Ltd</v>
          </cell>
          <cell r="K1359" t="str">
            <v>V1QZ3</v>
          </cell>
        </row>
        <row r="1360">
          <cell r="J1360" t="str">
            <v>Equity Pharmaceuticals (pty) Ltd</v>
          </cell>
          <cell r="K1360" t="str">
            <v>V1QZ3</v>
          </cell>
        </row>
        <row r="1361">
          <cell r="J1361" t="str">
            <v>GlaxoSmithkline SA (Pty) Ltd</v>
          </cell>
          <cell r="K1361" t="str">
            <v>V2154</v>
          </cell>
        </row>
        <row r="1362">
          <cell r="J1362" t="str">
            <v>GlaxoSmithkline SA (Pty) Ltd</v>
          </cell>
          <cell r="K1362" t="str">
            <v>V2154</v>
          </cell>
        </row>
        <row r="1363">
          <cell r="J1363" t="str">
            <v>Sandoz SA (Pty) Ltd</v>
          </cell>
          <cell r="K1363" t="str">
            <v>VVZ69</v>
          </cell>
        </row>
        <row r="1364">
          <cell r="J1364" t="str">
            <v>Sandoz SA (Pty) Ltd</v>
          </cell>
          <cell r="K1364" t="str">
            <v>VVZ69</v>
          </cell>
        </row>
        <row r="1365">
          <cell r="J1365" t="str">
            <v>Sandoz SA (Pty) Ltd</v>
          </cell>
          <cell r="K1365" t="str">
            <v>VVZ69</v>
          </cell>
        </row>
        <row r="1366">
          <cell r="J1366" t="str">
            <v>Sandoz SA (Pty) Ltd</v>
          </cell>
          <cell r="K1366" t="str">
            <v>VVZ69</v>
          </cell>
        </row>
        <row r="1367">
          <cell r="J1367" t="str">
            <v>Sandoz SA (Pty) Ltd</v>
          </cell>
          <cell r="K1367" t="str">
            <v>VVZ69</v>
          </cell>
        </row>
        <row r="1368">
          <cell r="J1368" t="str">
            <v>Sandoz SA (Pty) Ltd</v>
          </cell>
          <cell r="K1368" t="str">
            <v>VVZ69</v>
          </cell>
        </row>
        <row r="1369">
          <cell r="J1369" t="str">
            <v>Sandoz SA (Pty) Ltd</v>
          </cell>
          <cell r="K1369" t="str">
            <v>VVZ69</v>
          </cell>
        </row>
        <row r="1370">
          <cell r="J1370" t="str">
            <v>Sandoz SA (Pty) Ltd</v>
          </cell>
          <cell r="K1370" t="str">
            <v>VVZ69</v>
          </cell>
        </row>
        <row r="1371">
          <cell r="J1371" t="str">
            <v>Ipharma (Pty) Ltd</v>
          </cell>
          <cell r="K1371" t="str">
            <v>V8QU8</v>
          </cell>
        </row>
        <row r="1372">
          <cell r="J1372" t="str">
            <v>Ipharma (Pty) Ltd</v>
          </cell>
          <cell r="K1372" t="str">
            <v>V8QU8</v>
          </cell>
        </row>
        <row r="1373">
          <cell r="J1373" t="str">
            <v>Ipharma (Pty) Ltd</v>
          </cell>
          <cell r="K1373" t="str">
            <v>V8QU8</v>
          </cell>
        </row>
        <row r="1374">
          <cell r="J1374" t="str">
            <v>Ipharma (Pty) Ltd</v>
          </cell>
          <cell r="K1374" t="str">
            <v>V8QU8</v>
          </cell>
        </row>
        <row r="1375">
          <cell r="J1375" t="str">
            <v>Ipharma (Pty) Ltd</v>
          </cell>
          <cell r="K1375" t="str">
            <v>V8QU8</v>
          </cell>
        </row>
        <row r="1376">
          <cell r="J1376" t="str">
            <v>Novo Nordisk (pty) Ltd</v>
          </cell>
          <cell r="K1376" t="str">
            <v>V2743</v>
          </cell>
        </row>
        <row r="1377">
          <cell r="J1377" t="str">
            <v>Novo Nordisk (pty) Ltd</v>
          </cell>
          <cell r="K1377" t="str">
            <v>V2743</v>
          </cell>
        </row>
        <row r="1378">
          <cell r="J1378" t="str">
            <v>Novo Nordisk (pty) Ltd</v>
          </cell>
          <cell r="K1378" t="str">
            <v>V2743</v>
          </cell>
        </row>
        <row r="1379">
          <cell r="J1379" t="str">
            <v>Novo Nordisk (pty) Ltd</v>
          </cell>
          <cell r="K1379" t="str">
            <v>V2743</v>
          </cell>
        </row>
        <row r="1380">
          <cell r="J1380" t="str">
            <v>Novo Nordisk (pty) Ltd</v>
          </cell>
          <cell r="K1380" t="str">
            <v>V2743</v>
          </cell>
        </row>
        <row r="1381">
          <cell r="J1381" t="str">
            <v>Novo Nordisk (pty) Ltd</v>
          </cell>
          <cell r="K1381" t="str">
            <v>V2743</v>
          </cell>
        </row>
        <row r="1382">
          <cell r="J1382" t="str">
            <v>Novo Nordisk (pty) Ltd</v>
          </cell>
          <cell r="K1382" t="str">
            <v>V2743</v>
          </cell>
        </row>
        <row r="1383">
          <cell r="J1383" t="str">
            <v>Novo Nordisk (pty) Ltd</v>
          </cell>
          <cell r="K1383" t="str">
            <v>V2743</v>
          </cell>
        </row>
        <row r="1384">
          <cell r="J1384" t="str">
            <v>Novo Nordisk (pty) Ltd</v>
          </cell>
          <cell r="K1384" t="str">
            <v>V2743</v>
          </cell>
        </row>
        <row r="1385">
          <cell r="J1385" t="str">
            <v>Novo Nordisk (pty) Ltd</v>
          </cell>
          <cell r="K1385" t="str">
            <v>V2743</v>
          </cell>
        </row>
        <row r="1386">
          <cell r="J1386" t="str">
            <v>Novo Nordisk (pty) Ltd</v>
          </cell>
          <cell r="K1386" t="str">
            <v>V2743</v>
          </cell>
        </row>
        <row r="1387">
          <cell r="J1387" t="str">
            <v>Activo Health (Pty) Ltd</v>
          </cell>
          <cell r="K1387" t="str">
            <v>V32D3</v>
          </cell>
        </row>
        <row r="1388">
          <cell r="J1388" t="str">
            <v>Pharma Dynamics (pty) Ltd</v>
          </cell>
          <cell r="K1388" t="str">
            <v>V03R0</v>
          </cell>
        </row>
        <row r="1389">
          <cell r="J1389" t="str">
            <v>Pharma Dynamics (pty) Ltd</v>
          </cell>
          <cell r="K1389" t="str">
            <v>V03R0</v>
          </cell>
        </row>
        <row r="1390">
          <cell r="J1390" t="str">
            <v>Pharma Dynamics (pty) Ltd</v>
          </cell>
          <cell r="K1390" t="str">
            <v>V03R0</v>
          </cell>
        </row>
        <row r="1391">
          <cell r="J1391" t="str">
            <v>Pharma Dynamics (pty) Ltd</v>
          </cell>
          <cell r="K1391" t="str">
            <v>V03R0</v>
          </cell>
        </row>
        <row r="1392">
          <cell r="J1392" t="str">
            <v>Pharma Dynamics (pty) Ltd</v>
          </cell>
          <cell r="K1392" t="str">
            <v>V03R0</v>
          </cell>
        </row>
        <row r="1393">
          <cell r="J1393" t="str">
            <v>Pharma Dynamics (pty) Ltd</v>
          </cell>
          <cell r="K1393" t="str">
            <v>V03R0</v>
          </cell>
        </row>
        <row r="1394">
          <cell r="J1394" t="str">
            <v>Pharma Dynamics (pty) Ltd</v>
          </cell>
          <cell r="K1394" t="str">
            <v>V03R0</v>
          </cell>
        </row>
        <row r="1395">
          <cell r="J1395" t="str">
            <v>Pharma Dynamics (pty) Ltd</v>
          </cell>
          <cell r="K1395" t="str">
            <v>V03R0</v>
          </cell>
        </row>
        <row r="1396">
          <cell r="J1396" t="str">
            <v>Pharma Dynamics (pty) Ltd</v>
          </cell>
          <cell r="K1396" t="str">
            <v>V03R0</v>
          </cell>
        </row>
        <row r="1397">
          <cell r="J1397" t="str">
            <v>Pharma Dynamics (pty) Ltd</v>
          </cell>
          <cell r="K1397" t="str">
            <v>V03R0</v>
          </cell>
        </row>
        <row r="1398">
          <cell r="J1398" t="str">
            <v>Pharma Dynamics (pty) Ltd</v>
          </cell>
          <cell r="K1398" t="str">
            <v>V03R0</v>
          </cell>
        </row>
        <row r="1399">
          <cell r="J1399" t="str">
            <v>Adcock Ingram Critical Care (Pty) Ltd</v>
          </cell>
          <cell r="K1399" t="str">
            <v>V4222</v>
          </cell>
        </row>
        <row r="1400">
          <cell r="J1400" t="str">
            <v>Adcock Ingram Critical Care (Pty) Ltd</v>
          </cell>
          <cell r="K1400" t="str">
            <v>V4222</v>
          </cell>
        </row>
        <row r="1401">
          <cell r="J1401" t="str">
            <v>Adcock Ingram Critical Care (Pty) Ltd</v>
          </cell>
          <cell r="K1401" t="str">
            <v>V4222</v>
          </cell>
        </row>
        <row r="1402">
          <cell r="J1402" t="str">
            <v>Adcock Ingram Critical Care (Pty) Ltd</v>
          </cell>
          <cell r="K1402" t="str">
            <v>V4222</v>
          </cell>
        </row>
        <row r="1403">
          <cell r="J1403" t="str">
            <v>Adcock Ingram Critical Care (Pty) Ltd</v>
          </cell>
          <cell r="K1403" t="str">
            <v>V4222</v>
          </cell>
        </row>
        <row r="1404">
          <cell r="J1404" t="str">
            <v>Adcock Ingram Critical Care (Pty) Ltd</v>
          </cell>
          <cell r="K1404" t="str">
            <v>V4222</v>
          </cell>
        </row>
        <row r="1405">
          <cell r="J1405" t="str">
            <v>Adcock Ingram Critical Care (Pty) Ltd</v>
          </cell>
          <cell r="K1405" t="str">
            <v>V4222</v>
          </cell>
        </row>
        <row r="1406">
          <cell r="J1406" t="str">
            <v>Adcock Ingram Critical Care (Pty) Ltd</v>
          </cell>
          <cell r="K1406" t="str">
            <v>V4222</v>
          </cell>
        </row>
        <row r="1407">
          <cell r="J1407" t="str">
            <v>Adcock Ingram Critical Care (Pty) Ltd</v>
          </cell>
          <cell r="K1407" t="str">
            <v>V4222</v>
          </cell>
        </row>
        <row r="1408">
          <cell r="J1408" t="str">
            <v>Adcock Ingram Critical Care (Pty) Ltd</v>
          </cell>
          <cell r="K1408" t="str">
            <v>V4222</v>
          </cell>
        </row>
        <row r="1409">
          <cell r="J1409" t="str">
            <v>Adcock Ingram Critical Care (Pty) Ltd</v>
          </cell>
          <cell r="K1409" t="str">
            <v>V4222</v>
          </cell>
        </row>
        <row r="1410">
          <cell r="J1410" t="str">
            <v>Adcock Ingram Critical Care (Pty) Ltd</v>
          </cell>
          <cell r="K1410" t="str">
            <v>V4222</v>
          </cell>
        </row>
        <row r="1411">
          <cell r="J1411" t="str">
            <v>Adcock Ingram Critical Care (Pty) Ltd</v>
          </cell>
          <cell r="K1411" t="str">
            <v>V4222</v>
          </cell>
        </row>
        <row r="1412">
          <cell r="J1412" t="str">
            <v>Adcock Ingram Critical Care (Pty) Ltd</v>
          </cell>
          <cell r="K1412" t="str">
            <v>V4222</v>
          </cell>
        </row>
        <row r="1413">
          <cell r="J1413" t="str">
            <v>Adcock Ingram Critical Care (Pty) Ltd</v>
          </cell>
          <cell r="K1413" t="str">
            <v>V4222</v>
          </cell>
        </row>
        <row r="1414">
          <cell r="J1414" t="str">
            <v>Adcock Ingram Critical Care (Pty) Ltd</v>
          </cell>
          <cell r="K1414" t="str">
            <v>V4222</v>
          </cell>
        </row>
        <row r="1415">
          <cell r="J1415" t="str">
            <v>Adcock Ingram Critical Care (Pty) Ltd</v>
          </cell>
          <cell r="K1415" t="str">
            <v>V4222</v>
          </cell>
        </row>
        <row r="1416">
          <cell r="J1416" t="str">
            <v>Adcock Ingram Critical Care (Pty) Ltd</v>
          </cell>
          <cell r="K1416" t="str">
            <v>V4222</v>
          </cell>
        </row>
        <row r="1417">
          <cell r="J1417" t="str">
            <v>Adcock Ingram Critical Care (Pty) Ltd</v>
          </cell>
          <cell r="K1417" t="str">
            <v>V4222</v>
          </cell>
        </row>
        <row r="1418">
          <cell r="J1418" t="str">
            <v>Adcock Ingram Critical Care (Pty) Ltd</v>
          </cell>
          <cell r="K1418" t="str">
            <v>V4222</v>
          </cell>
        </row>
        <row r="1419">
          <cell r="J1419" t="str">
            <v>Adcock Ingram Critical Care (Pty) Ltd</v>
          </cell>
          <cell r="K1419" t="str">
            <v>V4222</v>
          </cell>
        </row>
        <row r="1420">
          <cell r="J1420" t="str">
            <v>Adcock Ingram Critical Care (Pty) Ltd</v>
          </cell>
          <cell r="K1420" t="str">
            <v>V4222</v>
          </cell>
        </row>
        <row r="1421">
          <cell r="J1421" t="str">
            <v>Adcock Ingram Critical Care (Pty) Ltd</v>
          </cell>
          <cell r="K1421" t="str">
            <v>V4222</v>
          </cell>
        </row>
        <row r="1422">
          <cell r="J1422" t="str">
            <v>Adcock Ingram Critical Care (Pty) Ltd</v>
          </cell>
          <cell r="K1422" t="str">
            <v>V4222</v>
          </cell>
        </row>
        <row r="1423">
          <cell r="J1423" t="str">
            <v>Adcock Ingram Critical Care (Pty) Ltd</v>
          </cell>
          <cell r="K1423" t="str">
            <v>V4222</v>
          </cell>
        </row>
        <row r="1424">
          <cell r="J1424" t="str">
            <v>Adcock Ingram Critical Care (Pty) Ltd</v>
          </cell>
          <cell r="K1424" t="str">
            <v>V4222</v>
          </cell>
        </row>
        <row r="1425">
          <cell r="J1425" t="str">
            <v>Adcock Ingram Critical Care (Pty) Ltd</v>
          </cell>
          <cell r="K1425" t="str">
            <v>V4222</v>
          </cell>
        </row>
        <row r="1426">
          <cell r="J1426" t="str">
            <v>Adcock Ingram Critical Care (Pty) Ltd</v>
          </cell>
          <cell r="K1426" t="str">
            <v>V4222</v>
          </cell>
        </row>
        <row r="1427">
          <cell r="J1427" t="str">
            <v>Adcock Ingram Critical Care (Pty) Ltd</v>
          </cell>
          <cell r="K1427" t="str">
            <v>V4222</v>
          </cell>
        </row>
        <row r="1428">
          <cell r="J1428" t="str">
            <v>Adcock Ingram Critical Care (Pty) Ltd</v>
          </cell>
          <cell r="K1428" t="str">
            <v>V4222</v>
          </cell>
        </row>
        <row r="1429">
          <cell r="J1429" t="str">
            <v>Adcock Ingram Critical Care (Pty) Ltd</v>
          </cell>
          <cell r="K1429" t="str">
            <v>V4222</v>
          </cell>
        </row>
        <row r="1430">
          <cell r="J1430" t="str">
            <v>Adcock Ingram Critical Care (Pty) Ltd</v>
          </cell>
          <cell r="K1430" t="str">
            <v>V4222</v>
          </cell>
        </row>
        <row r="1431">
          <cell r="J1431" t="str">
            <v>Adcock Ingram Critical Care (Pty) Ltd</v>
          </cell>
          <cell r="K1431" t="str">
            <v>V4222</v>
          </cell>
        </row>
        <row r="1432">
          <cell r="J1432" t="str">
            <v>Adcock Ingram Critical Care (Pty) Ltd</v>
          </cell>
          <cell r="K1432" t="str">
            <v>V4222</v>
          </cell>
        </row>
        <row r="1433">
          <cell r="J1433" t="str">
            <v>Adcock Ingram Critical Care (Pty) Ltd</v>
          </cell>
          <cell r="K1433" t="str">
            <v>V4222</v>
          </cell>
        </row>
        <row r="1434">
          <cell r="J1434" t="str">
            <v>Adcock Ingram Critical Care (Pty) Ltd</v>
          </cell>
          <cell r="K1434" t="str">
            <v>V4222</v>
          </cell>
        </row>
        <row r="1435">
          <cell r="J1435" t="str">
            <v>Adcock Ingram Critical Care (Pty) Ltd</v>
          </cell>
          <cell r="K1435" t="str">
            <v>V4222</v>
          </cell>
        </row>
        <row r="1436">
          <cell r="J1436" t="str">
            <v>Adcock Ingram Critical Care (Pty) Ltd</v>
          </cell>
          <cell r="K1436" t="str">
            <v>V4222</v>
          </cell>
        </row>
        <row r="1437">
          <cell r="J1437" t="str">
            <v>Adcock Ingram Critical Care (Pty) Ltd</v>
          </cell>
          <cell r="K1437" t="str">
            <v>V4222</v>
          </cell>
        </row>
        <row r="1438">
          <cell r="J1438" t="str">
            <v>Adcock Ingram Critical Care (Pty) Ltd</v>
          </cell>
          <cell r="K1438" t="str">
            <v>V4222</v>
          </cell>
        </row>
        <row r="1439">
          <cell r="J1439" t="str">
            <v>Adcock Ingram Critical Care (Pty) Ltd</v>
          </cell>
          <cell r="K1439" t="str">
            <v>V4222</v>
          </cell>
        </row>
        <row r="1440">
          <cell r="J1440" t="str">
            <v>Adcock Ingram Critical Care (Pty) Ltd</v>
          </cell>
          <cell r="K1440" t="str">
            <v>V4222</v>
          </cell>
        </row>
        <row r="1441">
          <cell r="J1441" t="str">
            <v>Adcock Ingram Critical Care (Pty) Ltd</v>
          </cell>
          <cell r="K1441" t="str">
            <v>V4222</v>
          </cell>
        </row>
        <row r="1442">
          <cell r="J1442" t="str">
            <v>Adcock Ingram Critical Care (Pty) Ltd</v>
          </cell>
          <cell r="K1442" t="str">
            <v>V4222</v>
          </cell>
        </row>
        <row r="1443">
          <cell r="J1443" t="str">
            <v>Adcock Ingram Critical Care (Pty) Ltd</v>
          </cell>
          <cell r="K1443" t="str">
            <v>V4222</v>
          </cell>
        </row>
        <row r="1444">
          <cell r="J1444" t="str">
            <v>Adcock Ingram Critical Care (Pty) Ltd</v>
          </cell>
          <cell r="K1444" t="str">
            <v>V4222</v>
          </cell>
        </row>
        <row r="1445">
          <cell r="J1445" t="str">
            <v>Adcock Ingram Critical Care (Pty) Ltd</v>
          </cell>
          <cell r="K1445" t="str">
            <v>V4222</v>
          </cell>
        </row>
        <row r="1446">
          <cell r="J1446" t="str">
            <v>Adcock Ingram Critical Care (Pty) Ltd</v>
          </cell>
          <cell r="K1446" t="str">
            <v>V4222</v>
          </cell>
        </row>
        <row r="1447">
          <cell r="J1447" t="str">
            <v>Adcock Ingram Critical Care (Pty) Ltd</v>
          </cell>
          <cell r="K1447" t="str">
            <v>V4222</v>
          </cell>
        </row>
        <row r="1448">
          <cell r="J1448" t="str">
            <v>Adcock Ingram Critical Care (Pty) Ltd</v>
          </cell>
          <cell r="K1448" t="str">
            <v>V4222</v>
          </cell>
        </row>
        <row r="1449">
          <cell r="J1449" t="str">
            <v>Adcock Ingram Critical Care (Pty) Ltd</v>
          </cell>
          <cell r="K1449" t="str">
            <v>V4222</v>
          </cell>
        </row>
        <row r="1450">
          <cell r="J1450" t="str">
            <v>Adcock Ingram Critical Care (Pty) Ltd</v>
          </cell>
          <cell r="K1450" t="str">
            <v>V4222</v>
          </cell>
        </row>
        <row r="1451">
          <cell r="J1451" t="str">
            <v>Adcock Ingram Critical Care (Pty) Ltd</v>
          </cell>
          <cell r="K1451" t="str">
            <v>V4222</v>
          </cell>
        </row>
        <row r="1452">
          <cell r="J1452" t="str">
            <v>Adcock Ingram Critical Care (Pty) Ltd</v>
          </cell>
          <cell r="K1452" t="str">
            <v>V4222</v>
          </cell>
        </row>
        <row r="1453">
          <cell r="J1453" t="str">
            <v>Adcock Ingram Critical Care (Pty) Ltd</v>
          </cell>
          <cell r="K1453" t="str">
            <v>V4222</v>
          </cell>
        </row>
        <row r="1454">
          <cell r="J1454" t="str">
            <v>Adcock Ingram Critical Care (Pty) Ltd</v>
          </cell>
          <cell r="K1454" t="str">
            <v>V4222</v>
          </cell>
        </row>
        <row r="1455">
          <cell r="J1455" t="str">
            <v>Adcock Ingram Critical Care (Pty) Ltd</v>
          </cell>
          <cell r="K1455" t="str">
            <v>V4222</v>
          </cell>
        </row>
        <row r="1456">
          <cell r="J1456" t="str">
            <v>Adcock Ingram Critical Care (Pty) Ltd</v>
          </cell>
          <cell r="K1456" t="str">
            <v>V4222</v>
          </cell>
        </row>
        <row r="1457">
          <cell r="J1457" t="str">
            <v>Adcock Ingram Critical Care (Pty) Ltd</v>
          </cell>
          <cell r="K1457" t="str">
            <v>V4222</v>
          </cell>
        </row>
        <row r="1458">
          <cell r="J1458" t="str">
            <v>Adcock Ingram Critical Care (Pty) Ltd</v>
          </cell>
          <cell r="K1458" t="str">
            <v>V4222</v>
          </cell>
        </row>
        <row r="1459">
          <cell r="J1459" t="str">
            <v>Biotech Laboratories (Pty) Ltd</v>
          </cell>
          <cell r="K1459" t="str">
            <v>VUV35</v>
          </cell>
        </row>
        <row r="1460">
          <cell r="J1460" t="str">
            <v>Biotech Laboratories (Pty) Ltd</v>
          </cell>
          <cell r="K1460" t="str">
            <v>VUV35</v>
          </cell>
        </row>
        <row r="1461">
          <cell r="J1461" t="str">
            <v>Biotech Laboratories (Pty) Ltd</v>
          </cell>
          <cell r="K1461" t="str">
            <v>VUV35</v>
          </cell>
        </row>
        <row r="1462">
          <cell r="J1462" t="str">
            <v>Biotech Laboratories (Pty) Ltd</v>
          </cell>
          <cell r="K1462" t="str">
            <v>VUV35</v>
          </cell>
        </row>
        <row r="1463">
          <cell r="J1463" t="str">
            <v>Biotech Laboratories (Pty) Ltd</v>
          </cell>
          <cell r="K1463" t="str">
            <v>VUV35</v>
          </cell>
        </row>
        <row r="1464">
          <cell r="J1464" t="str">
            <v>Biotech Laboratories (Pty) Ltd</v>
          </cell>
          <cell r="K1464" t="str">
            <v>VUV35</v>
          </cell>
        </row>
        <row r="1465">
          <cell r="J1465" t="str">
            <v>Biotech Laboratories (Pty) Ltd</v>
          </cell>
          <cell r="K1465" t="str">
            <v>VUV35</v>
          </cell>
        </row>
        <row r="1466">
          <cell r="J1466" t="str">
            <v>Biotech Laboratories (Pty) Ltd</v>
          </cell>
          <cell r="K1466" t="str">
            <v>VUV35</v>
          </cell>
        </row>
        <row r="1467">
          <cell r="J1467" t="str">
            <v>Biotech Laboratories (Pty) Ltd</v>
          </cell>
          <cell r="K1467" t="str">
            <v>VUV35</v>
          </cell>
        </row>
        <row r="1468">
          <cell r="J1468" t="str">
            <v>Biotech Laboratories (Pty) Ltd</v>
          </cell>
          <cell r="K1468" t="str">
            <v>VUV35</v>
          </cell>
        </row>
        <row r="1469">
          <cell r="J1469" t="str">
            <v>Biotech Laboratories (Pty) Ltd</v>
          </cell>
          <cell r="K1469" t="str">
            <v>VUV35</v>
          </cell>
        </row>
        <row r="1470">
          <cell r="J1470" t="str">
            <v>Biotech Laboratories (Pty) Ltd</v>
          </cell>
          <cell r="K1470" t="str">
            <v>VUV35</v>
          </cell>
        </row>
        <row r="1471">
          <cell r="J1471" t="str">
            <v>Biotech Laboratories (Pty) Ltd</v>
          </cell>
          <cell r="K1471" t="str">
            <v>VUV35</v>
          </cell>
        </row>
        <row r="1472">
          <cell r="J1472" t="str">
            <v>Biotech Laboratories (Pty) Ltd</v>
          </cell>
          <cell r="K1472" t="str">
            <v>VUV35</v>
          </cell>
        </row>
        <row r="1473">
          <cell r="J1473" t="str">
            <v>Biotech Laboratories (Pty) Ltd</v>
          </cell>
          <cell r="K1473" t="str">
            <v>VUV35</v>
          </cell>
        </row>
        <row r="1474">
          <cell r="J1474" t="str">
            <v>Biotech Laboratories (Pty) Ltd</v>
          </cell>
          <cell r="K1474" t="str">
            <v>VUV35</v>
          </cell>
        </row>
        <row r="1475">
          <cell r="J1475" t="str">
            <v>Biotech Laboratories (Pty) Ltd</v>
          </cell>
          <cell r="K1475" t="str">
            <v>VUV35</v>
          </cell>
        </row>
        <row r="1476">
          <cell r="J1476" t="str">
            <v>Biotech Laboratories (Pty) Ltd</v>
          </cell>
          <cell r="K1476" t="str">
            <v>VUV35</v>
          </cell>
        </row>
        <row r="1477">
          <cell r="J1477" t="str">
            <v>Biotech Laboratories (Pty) Ltd</v>
          </cell>
          <cell r="K1477" t="str">
            <v>VUV35</v>
          </cell>
        </row>
        <row r="1478">
          <cell r="J1478" t="str">
            <v>Biotech Laboratories (Pty) Ltd</v>
          </cell>
          <cell r="K1478" t="str">
            <v>VUV35</v>
          </cell>
        </row>
        <row r="1479">
          <cell r="J1479" t="str">
            <v>Biotech Laboratories (Pty) Ltd</v>
          </cell>
          <cell r="K1479" t="str">
            <v>VUV35</v>
          </cell>
        </row>
        <row r="1480">
          <cell r="J1480" t="str">
            <v>Biotech Laboratories (Pty) Ltd</v>
          </cell>
          <cell r="K1480" t="str">
            <v>VUV35</v>
          </cell>
        </row>
        <row r="1481">
          <cell r="J1481" t="str">
            <v>Biotech Laboratories (Pty) Ltd</v>
          </cell>
          <cell r="K1481" t="str">
            <v>VUV35</v>
          </cell>
        </row>
        <row r="1482">
          <cell r="J1482" t="str">
            <v>Biotech Laboratories (Pty) Ltd</v>
          </cell>
          <cell r="K1482" t="str">
            <v>VUV35</v>
          </cell>
        </row>
        <row r="1483">
          <cell r="J1483" t="str">
            <v>Biotech Laboratories (Pty) Ltd</v>
          </cell>
          <cell r="K1483" t="str">
            <v>VUV35</v>
          </cell>
        </row>
        <row r="1484">
          <cell r="J1484" t="str">
            <v>Biotech Laboratories (Pty) Ltd</v>
          </cell>
          <cell r="K1484" t="str">
            <v>VUV35</v>
          </cell>
        </row>
        <row r="1485">
          <cell r="J1485" t="str">
            <v>Biotech Laboratories (Pty) Ltd</v>
          </cell>
          <cell r="K1485" t="str">
            <v>VUV35</v>
          </cell>
        </row>
        <row r="1486">
          <cell r="J1486" t="str">
            <v>Biotech Laboratories (Pty) Ltd</v>
          </cell>
          <cell r="K1486" t="str">
            <v>VUV35</v>
          </cell>
        </row>
        <row r="1487">
          <cell r="J1487" t="str">
            <v>Biotech Laboratories (Pty) Ltd</v>
          </cell>
          <cell r="K1487" t="str">
            <v>VUV35</v>
          </cell>
        </row>
        <row r="1488">
          <cell r="J1488" t="str">
            <v>Biotech Laboratories (Pty) Ltd</v>
          </cell>
          <cell r="K1488" t="str">
            <v>VUV35</v>
          </cell>
        </row>
        <row r="1489">
          <cell r="J1489" t="str">
            <v>Biotech Laboratories (Pty) Ltd</v>
          </cell>
          <cell r="K1489" t="str">
            <v>VUV35</v>
          </cell>
        </row>
        <row r="1490">
          <cell r="J1490" t="str">
            <v>Biotech Laboratories (Pty) Ltd</v>
          </cell>
          <cell r="K1490" t="str">
            <v>VUV35</v>
          </cell>
        </row>
        <row r="1491">
          <cell r="J1491" t="str">
            <v>Biotech Laboratories (Pty) Ltd</v>
          </cell>
          <cell r="K1491" t="str">
            <v>VUV35</v>
          </cell>
        </row>
        <row r="1492">
          <cell r="J1492" t="str">
            <v>Biotech Laboratories (Pty) Ltd</v>
          </cell>
          <cell r="K1492" t="str">
            <v>VUV35</v>
          </cell>
        </row>
        <row r="1493">
          <cell r="J1493" t="str">
            <v>Biotech Laboratories (Pty) Ltd</v>
          </cell>
          <cell r="K1493" t="str">
            <v>VUV35</v>
          </cell>
        </row>
        <row r="1494">
          <cell r="J1494" t="str">
            <v>Biotech Laboratories (Pty) Ltd</v>
          </cell>
          <cell r="K1494" t="str">
            <v>VUV35</v>
          </cell>
        </row>
        <row r="1495">
          <cell r="J1495" t="str">
            <v>Biotech Laboratories (Pty) Ltd</v>
          </cell>
          <cell r="K1495" t="str">
            <v>VUV35</v>
          </cell>
        </row>
        <row r="1496">
          <cell r="J1496" t="str">
            <v>Biotech Laboratories (Pty) Ltd</v>
          </cell>
          <cell r="K1496" t="str">
            <v>VUV35</v>
          </cell>
        </row>
        <row r="1497">
          <cell r="J1497" t="str">
            <v>Biotech Laboratories (Pty) Ltd</v>
          </cell>
          <cell r="K1497" t="str">
            <v>VUV35</v>
          </cell>
        </row>
        <row r="1498">
          <cell r="J1498" t="str">
            <v>Biotech Laboratories (Pty) Ltd</v>
          </cell>
          <cell r="K1498" t="str">
            <v>VUV35</v>
          </cell>
        </row>
        <row r="1499">
          <cell r="J1499" t="str">
            <v>Biotech Laboratories (Pty) Ltd</v>
          </cell>
          <cell r="K1499" t="str">
            <v>VUV35</v>
          </cell>
        </row>
        <row r="1500">
          <cell r="J1500" t="str">
            <v>Organon SA (Pty) Ltd</v>
          </cell>
          <cell r="K1500" t="str">
            <v>VQDA4</v>
          </cell>
        </row>
        <row r="1501">
          <cell r="J1501" t="str">
            <v>Cipla Medpro Manufacturing (Pty) Ltd</v>
          </cell>
          <cell r="K1501" t="str">
            <v>VS2P5</v>
          </cell>
        </row>
        <row r="1502">
          <cell r="J1502" t="str">
            <v>Cipla Medpro Manufacturing (Pty) Ltd</v>
          </cell>
          <cell r="K1502" t="str">
            <v>VS2P5</v>
          </cell>
        </row>
        <row r="1503">
          <cell r="J1503" t="str">
            <v>Cipla Medpro Manufacturing (Pty) Ltd</v>
          </cell>
          <cell r="K1503" t="str">
            <v>VS2P5</v>
          </cell>
        </row>
        <row r="1504">
          <cell r="J1504" t="str">
            <v>Cipla Medpro Manufacturing (Pty) Ltd</v>
          </cell>
          <cell r="K1504" t="str">
            <v>VS2P5</v>
          </cell>
        </row>
        <row r="1505">
          <cell r="J1505" t="str">
            <v>Cipla Medpro Manufacturing (Pty) Ltd</v>
          </cell>
          <cell r="K1505" t="str">
            <v>VS2P5</v>
          </cell>
        </row>
        <row r="1506">
          <cell r="J1506" t="str">
            <v>Cipla Medpro Manufacturing (Pty) Ltd</v>
          </cell>
          <cell r="K1506" t="str">
            <v>VS2P5</v>
          </cell>
        </row>
        <row r="1507">
          <cell r="J1507" t="str">
            <v>Cipla Medpro Manufacturing (Pty) Ltd</v>
          </cell>
          <cell r="K1507" t="str">
            <v>VS2P5</v>
          </cell>
        </row>
        <row r="1508">
          <cell r="J1508" t="str">
            <v>Cipla Medpro Manufacturing (Pty) Ltd</v>
          </cell>
          <cell r="K1508" t="str">
            <v>VS2P5</v>
          </cell>
        </row>
        <row r="1509">
          <cell r="J1509" t="str">
            <v>Cipla Medpro Manufacturing (Pty) Ltd</v>
          </cell>
          <cell r="K1509" t="str">
            <v>VS2P5</v>
          </cell>
        </row>
        <row r="1510">
          <cell r="J1510" t="str">
            <v>Cipla Medpro Manufacturing (Pty) Ltd</v>
          </cell>
          <cell r="K1510" t="str">
            <v>VS2P5</v>
          </cell>
        </row>
        <row r="1511">
          <cell r="J1511" t="str">
            <v>Cipla Medpro Manufacturing (Pty) Ltd</v>
          </cell>
          <cell r="K1511" t="str">
            <v>VS2P5</v>
          </cell>
        </row>
        <row r="1512">
          <cell r="J1512" t="str">
            <v>Cipla Medpro Manufacturing (Pty) Ltd</v>
          </cell>
          <cell r="K1512" t="str">
            <v>VS2P5</v>
          </cell>
        </row>
        <row r="1513">
          <cell r="J1513" t="str">
            <v>Cipla Medpro Manufacturing (Pty) Ltd</v>
          </cell>
          <cell r="K1513" t="str">
            <v>VS2P5</v>
          </cell>
        </row>
        <row r="1514">
          <cell r="J1514" t="str">
            <v>Cipla Medpro Manufacturing (Pty) Ltd</v>
          </cell>
          <cell r="K1514" t="str">
            <v>VS2P5</v>
          </cell>
        </row>
        <row r="1515">
          <cell r="J1515" t="str">
            <v>Cipla Medpro Manufacturing (Pty) Ltd</v>
          </cell>
          <cell r="K1515" t="str">
            <v>VS2P5</v>
          </cell>
        </row>
        <row r="1516">
          <cell r="J1516" t="str">
            <v>Cipla Medpro Manufacturing (Pty) Ltd</v>
          </cell>
          <cell r="K1516" t="str">
            <v>VS2P5</v>
          </cell>
        </row>
        <row r="1517">
          <cell r="J1517" t="str">
            <v>Cipla Medpro Manufacturing (Pty) Ltd</v>
          </cell>
          <cell r="K1517" t="str">
            <v>VS2P5</v>
          </cell>
        </row>
        <row r="1518">
          <cell r="J1518" t="str">
            <v>Cipla Medpro Manufacturing (Pty) Ltd</v>
          </cell>
          <cell r="K1518" t="str">
            <v>VS2P5</v>
          </cell>
        </row>
        <row r="1519">
          <cell r="J1519" t="str">
            <v>Cipla Medpro Manufacturing (Pty) Ltd</v>
          </cell>
          <cell r="K1519" t="str">
            <v>VS2P5</v>
          </cell>
        </row>
        <row r="1520">
          <cell r="J1520" t="str">
            <v>Cipla Medpro Manufacturing (Pty) Ltd</v>
          </cell>
          <cell r="K1520" t="str">
            <v>VS2P5</v>
          </cell>
        </row>
        <row r="1521">
          <cell r="J1521" t="str">
            <v>Cipla Medpro Manufacturing (Pty) Ltd</v>
          </cell>
          <cell r="K1521" t="str">
            <v>VS2P5</v>
          </cell>
        </row>
        <row r="1522">
          <cell r="J1522" t="str">
            <v>Cipla Medpro Manufacturing (Pty) Ltd</v>
          </cell>
          <cell r="K1522" t="str">
            <v>VS2P5</v>
          </cell>
        </row>
        <row r="1523">
          <cell r="J1523" t="str">
            <v>Cipla Medpro Manufacturing (Pty) Ltd</v>
          </cell>
          <cell r="K1523" t="str">
            <v>VS2P5</v>
          </cell>
        </row>
        <row r="1524">
          <cell r="J1524" t="str">
            <v>Cipla Medpro Manufacturing (Pty) Ltd</v>
          </cell>
          <cell r="K1524" t="str">
            <v>VS2P5</v>
          </cell>
        </row>
        <row r="1525">
          <cell r="J1525" t="str">
            <v>Cipla Medpro Manufacturing (Pty) Ltd</v>
          </cell>
          <cell r="K1525" t="str">
            <v>VS2P5</v>
          </cell>
        </row>
        <row r="1526">
          <cell r="J1526" t="str">
            <v>Cipla Medpro Manufacturing (Pty) Ltd</v>
          </cell>
          <cell r="K1526" t="str">
            <v>VS2P5</v>
          </cell>
        </row>
        <row r="1527">
          <cell r="J1527" t="str">
            <v>Cipla Medpro Manufacturing (Pty) Ltd</v>
          </cell>
          <cell r="K1527" t="str">
            <v>VS2P5</v>
          </cell>
        </row>
        <row r="1528">
          <cell r="J1528" t="str">
            <v>Cipla Medpro Manufacturing (Pty) Ltd</v>
          </cell>
          <cell r="K1528" t="str">
            <v>VS2P5</v>
          </cell>
        </row>
        <row r="1529">
          <cell r="J1529" t="str">
            <v>Cipla Medpro Manufacturing (Pty) Ltd</v>
          </cell>
          <cell r="K1529" t="str">
            <v>VS2P5</v>
          </cell>
        </row>
        <row r="1530">
          <cell r="J1530" t="str">
            <v>Cipla Medpro Manufacturing (Pty) Ltd</v>
          </cell>
          <cell r="K1530" t="str">
            <v>VS2P5</v>
          </cell>
        </row>
        <row r="1531">
          <cell r="J1531" t="str">
            <v>Cipla Medpro Manufacturing (Pty) Ltd</v>
          </cell>
          <cell r="K1531" t="str">
            <v>VS2P5</v>
          </cell>
        </row>
        <row r="1532">
          <cell r="J1532" t="str">
            <v>Cipla Medpro Manufacturing (Pty) Ltd</v>
          </cell>
          <cell r="K1532" t="str">
            <v>VS2P5</v>
          </cell>
        </row>
        <row r="1533">
          <cell r="J1533" t="str">
            <v>Cipla Medpro Manufacturing (Pty) Ltd</v>
          </cell>
          <cell r="K1533" t="str">
            <v>VS2P5</v>
          </cell>
        </row>
        <row r="1534">
          <cell r="J1534" t="str">
            <v>Cipla Medpro Manufacturing (Pty) Ltd</v>
          </cell>
          <cell r="K1534" t="str">
            <v>VS2P5</v>
          </cell>
        </row>
        <row r="1535">
          <cell r="J1535" t="str">
            <v>Cipla Medpro Manufacturing (Pty) Ltd</v>
          </cell>
          <cell r="K1535" t="str">
            <v>VS2P5</v>
          </cell>
        </row>
        <row r="1536">
          <cell r="J1536" t="str">
            <v>Cipla Medpro Manufacturing (Pty) Ltd</v>
          </cell>
          <cell r="K1536" t="str">
            <v>VS2P5</v>
          </cell>
        </row>
        <row r="1537">
          <cell r="J1537" t="str">
            <v>Cipla Medpro Manufacturing (Pty) Ltd</v>
          </cell>
          <cell r="K1537" t="str">
            <v>VS2P5</v>
          </cell>
        </row>
        <row r="1538">
          <cell r="J1538" t="str">
            <v>Cipla Medpro Manufacturing (Pty) Ltd</v>
          </cell>
          <cell r="K1538" t="str">
            <v>VS2P5</v>
          </cell>
        </row>
        <row r="1539">
          <cell r="J1539" t="str">
            <v>Cipla Medpro Manufacturing (Pty) Ltd</v>
          </cell>
          <cell r="K1539" t="str">
            <v>VS2P5</v>
          </cell>
        </row>
        <row r="1540">
          <cell r="J1540" t="str">
            <v>Cipla Medpro Manufacturing (Pty) Ltd</v>
          </cell>
          <cell r="K1540" t="str">
            <v>VS2P5</v>
          </cell>
        </row>
        <row r="1541">
          <cell r="J1541" t="str">
            <v>Cipla Medpro Manufacturing (Pty) Ltd</v>
          </cell>
          <cell r="K1541" t="str">
            <v>VS2P5</v>
          </cell>
        </row>
        <row r="1542">
          <cell r="J1542" t="str">
            <v>Cipla Medpro Manufacturing (Pty) Ltd</v>
          </cell>
          <cell r="K1542" t="str">
            <v>VS2P5</v>
          </cell>
        </row>
        <row r="1543">
          <cell r="J1543" t="str">
            <v>Cipla Medpro Manufacturing (Pty) Ltd</v>
          </cell>
          <cell r="K1543" t="str">
            <v>VS2P5</v>
          </cell>
        </row>
        <row r="1544">
          <cell r="J1544" t="str">
            <v>Cipla Medpro Manufacturing (Pty) Ltd</v>
          </cell>
          <cell r="K1544" t="str">
            <v>VS2P5</v>
          </cell>
        </row>
        <row r="1545">
          <cell r="J1545" t="str">
            <v>Cipla Medpro Manufacturing (Pty) Ltd</v>
          </cell>
          <cell r="K1545" t="str">
            <v>VS2P5</v>
          </cell>
        </row>
        <row r="1546">
          <cell r="J1546" t="str">
            <v>Innovata Pharmaceuticals (Pty) Ltd</v>
          </cell>
          <cell r="K1546" t="str">
            <v>VBBL4</v>
          </cell>
        </row>
        <row r="1547">
          <cell r="J1547" t="str">
            <v>Innovata Pharmaceuticals (Pty) Ltd</v>
          </cell>
          <cell r="K1547" t="str">
            <v>VBBL4</v>
          </cell>
        </row>
        <row r="1548">
          <cell r="J1548" t="str">
            <v>Innovata Pharmaceuticals (Pty) Ltd</v>
          </cell>
          <cell r="K1548" t="str">
            <v>VBBL4</v>
          </cell>
        </row>
        <row r="1549">
          <cell r="J1549" t="str">
            <v>Innovata Pharmaceuticals (Pty) Ltd</v>
          </cell>
          <cell r="K1549" t="str">
            <v>VBBL4</v>
          </cell>
        </row>
        <row r="1550">
          <cell r="J1550" t="str">
            <v>Innovata Pharmaceuticals (Pty) Ltd</v>
          </cell>
          <cell r="K1550" t="str">
            <v>VBBL4</v>
          </cell>
        </row>
        <row r="1551">
          <cell r="J1551" t="str">
            <v>Innovata Pharmaceuticals (Pty) Ltd</v>
          </cell>
          <cell r="K1551" t="str">
            <v>VBBL4</v>
          </cell>
        </row>
        <row r="1552">
          <cell r="J1552" t="str">
            <v>Innovata Pharmaceuticals (Pty) Ltd</v>
          </cell>
          <cell r="K1552" t="str">
            <v>VBBL4</v>
          </cell>
        </row>
        <row r="1553">
          <cell r="J1553" t="str">
            <v>Innovata Pharmaceuticals (Pty) Ltd</v>
          </cell>
          <cell r="K1553" t="str">
            <v>VBBL4</v>
          </cell>
        </row>
        <row r="1554">
          <cell r="J1554" t="str">
            <v>Innovata Pharmaceuticals (Pty) Ltd</v>
          </cell>
          <cell r="K1554" t="str">
            <v>VBBL4</v>
          </cell>
        </row>
        <row r="1555">
          <cell r="J1555" t="str">
            <v>Innovata Pharmaceuticals (Pty) Ltd</v>
          </cell>
          <cell r="K1555" t="str">
            <v>VBBL4</v>
          </cell>
        </row>
        <row r="1556">
          <cell r="J1556" t="str">
            <v>Innovata Pharmaceuticals (Pty) Ltd</v>
          </cell>
          <cell r="K1556" t="str">
            <v>VBBL4</v>
          </cell>
        </row>
        <row r="1557">
          <cell r="J1557" t="str">
            <v>Innovata Pharmaceuticals (Pty) Ltd</v>
          </cell>
          <cell r="K1557" t="str">
            <v>VBBL4</v>
          </cell>
        </row>
        <row r="1558">
          <cell r="J1558" t="str">
            <v>Innovata Pharmaceuticals (Pty) Ltd</v>
          </cell>
          <cell r="K1558" t="str">
            <v>VBBL4</v>
          </cell>
        </row>
        <row r="1559">
          <cell r="J1559" t="str">
            <v>Innovata Pharmaceuticals (Pty) Ltd</v>
          </cell>
          <cell r="K1559" t="str">
            <v>VBBL4</v>
          </cell>
        </row>
        <row r="1560">
          <cell r="J1560" t="str">
            <v>Innovata Pharmaceuticals (Pty) Ltd</v>
          </cell>
          <cell r="K1560" t="str">
            <v>VBBL4</v>
          </cell>
        </row>
        <row r="1561">
          <cell r="J1561" t="str">
            <v>Innovata Pharmaceuticals (Pty) Ltd</v>
          </cell>
          <cell r="K1561" t="str">
            <v>VBBL4</v>
          </cell>
        </row>
        <row r="1562">
          <cell r="J1562" t="str">
            <v>Innovata Pharmaceuticals (Pty) Ltd</v>
          </cell>
          <cell r="K1562" t="str">
            <v>VBBL4</v>
          </cell>
        </row>
        <row r="1563">
          <cell r="J1563" t="str">
            <v>Innovata Pharmaceuticals (Pty) Ltd</v>
          </cell>
          <cell r="K1563" t="str">
            <v>VBBL4</v>
          </cell>
        </row>
        <row r="1564">
          <cell r="J1564" t="str">
            <v>Innovata Pharmaceuticals (Pty) Ltd</v>
          </cell>
          <cell r="K1564" t="str">
            <v>VBBL4</v>
          </cell>
        </row>
        <row r="1565">
          <cell r="J1565" t="str">
            <v>Innovata Pharmaceuticals (Pty) Ltd</v>
          </cell>
          <cell r="K1565" t="str">
            <v>VBBL4</v>
          </cell>
        </row>
        <row r="1566">
          <cell r="J1566" t="str">
            <v>Innovata Pharmaceuticals (Pty) Ltd</v>
          </cell>
          <cell r="K1566" t="str">
            <v>VBBL4</v>
          </cell>
        </row>
        <row r="1567">
          <cell r="J1567" t="str">
            <v>Innovata Pharmaceuticals (Pty) Ltd</v>
          </cell>
          <cell r="K1567" t="str">
            <v>VBBL4</v>
          </cell>
        </row>
        <row r="1568">
          <cell r="J1568" t="str">
            <v>Innovata Pharmaceuticals (Pty) Ltd</v>
          </cell>
          <cell r="K1568" t="str">
            <v>VBBL4</v>
          </cell>
        </row>
        <row r="1569">
          <cell r="J1569" t="str">
            <v>OETHMAAN BIOSIMS (PTY) LTD</v>
          </cell>
          <cell r="K1569" t="str">
            <v>V91P2</v>
          </cell>
        </row>
        <row r="1570">
          <cell r="J1570" t="str">
            <v>OETHMAAN BIOSIMS (PTY) LTD</v>
          </cell>
          <cell r="K1570" t="str">
            <v>V91P2</v>
          </cell>
        </row>
        <row r="1571">
          <cell r="J1571" t="str">
            <v>OETHMAAN BIOSIMS (PTY) LTD</v>
          </cell>
          <cell r="K1571" t="str">
            <v>V91P2</v>
          </cell>
        </row>
        <row r="1572">
          <cell r="J1572" t="str">
            <v>OETHMAAN BIOSIMS (PTY) LTD</v>
          </cell>
          <cell r="K1572" t="str">
            <v>V91P2</v>
          </cell>
        </row>
        <row r="1573">
          <cell r="J1573" t="str">
            <v>OETHMAAN BIOSIMS (PTY) LTD</v>
          </cell>
          <cell r="K1573" t="str">
            <v>V91P2</v>
          </cell>
        </row>
        <row r="1574">
          <cell r="J1574" t="str">
            <v>OETHMAAN BIOSIMS (PTY) LTD</v>
          </cell>
          <cell r="K1574" t="str">
            <v>V91P2</v>
          </cell>
        </row>
        <row r="1575">
          <cell r="J1575" t="str">
            <v>OETHMAAN BIOSIMS (PTY) LTD</v>
          </cell>
          <cell r="K1575" t="str">
            <v>V91P2</v>
          </cell>
        </row>
        <row r="1576">
          <cell r="J1576" t="str">
            <v>OETHMAAN BIOSIMS (PTY) LTD</v>
          </cell>
          <cell r="K1576" t="str">
            <v>V91P2</v>
          </cell>
        </row>
        <row r="1577">
          <cell r="J1577" t="str">
            <v>OETHMAAN BIOSIMS (PTY) LTD</v>
          </cell>
          <cell r="K1577" t="str">
            <v>V91P2</v>
          </cell>
        </row>
        <row r="1578">
          <cell r="J1578" t="str">
            <v>OETHMAAN BIOSIMS (PTY) LTD</v>
          </cell>
          <cell r="K1578" t="str">
            <v>V91P2</v>
          </cell>
        </row>
        <row r="1579">
          <cell r="J1579" t="str">
            <v>OETHMAAN BIOSIMS (PTY) LTD</v>
          </cell>
          <cell r="K1579" t="str">
            <v>V91P2</v>
          </cell>
        </row>
        <row r="1580">
          <cell r="J1580" t="str">
            <v>OETHMAAN BIOSIMS (PTY) LTD</v>
          </cell>
          <cell r="K1580" t="str">
            <v>V91P2</v>
          </cell>
        </row>
        <row r="1581">
          <cell r="J1581" t="str">
            <v>OETHMAAN BIOSIMS (PTY) LTD</v>
          </cell>
          <cell r="K1581" t="str">
            <v>V91P2</v>
          </cell>
        </row>
        <row r="1582">
          <cell r="J1582" t="str">
            <v>OETHMAAN BIOSIMS (PTY) LTD</v>
          </cell>
          <cell r="K1582" t="str">
            <v>V91P2</v>
          </cell>
        </row>
        <row r="1583">
          <cell r="J1583" t="str">
            <v>OETHMAAN BIOSIMS (PTY) LTD</v>
          </cell>
          <cell r="K1583" t="str">
            <v>V91P2</v>
          </cell>
        </row>
        <row r="1584">
          <cell r="J1584" t="str">
            <v>OETHMAAN BIOSIMS (PTY) LTD</v>
          </cell>
          <cell r="K1584" t="str">
            <v>V91P2</v>
          </cell>
        </row>
        <row r="1585">
          <cell r="J1585" t="str">
            <v>OETHMAAN BIOSIMS (PTY) LTD</v>
          </cell>
          <cell r="K1585" t="str">
            <v>V91P2</v>
          </cell>
        </row>
        <row r="1586">
          <cell r="J1586" t="str">
            <v>OETHMAAN BIOSIMS (PTY) LTD</v>
          </cell>
          <cell r="K1586" t="str">
            <v>V91P2</v>
          </cell>
        </row>
        <row r="1587">
          <cell r="J1587" t="str">
            <v>OETHMAAN BIOSIMS (PTY) LTD</v>
          </cell>
          <cell r="K1587" t="str">
            <v>V91P2</v>
          </cell>
        </row>
        <row r="1588">
          <cell r="J1588" t="str">
            <v>OETHMAAN BIOSIMS (PTY) LTD</v>
          </cell>
          <cell r="K1588" t="str">
            <v>V91P2</v>
          </cell>
        </row>
        <row r="1589">
          <cell r="J1589" t="str">
            <v>OETHMAAN BIOSIMS (PTY) LTD</v>
          </cell>
          <cell r="K1589" t="str">
            <v>V91P2</v>
          </cell>
        </row>
        <row r="1590">
          <cell r="J1590" t="str">
            <v>OETHMAAN BIOSIMS (PTY) LTD</v>
          </cell>
          <cell r="K1590" t="str">
            <v>V91P2</v>
          </cell>
        </row>
        <row r="1591">
          <cell r="J1591" t="str">
            <v>OETHMAAN BIOSIMS (PTY) LTD</v>
          </cell>
          <cell r="K1591" t="str">
            <v>V91P2</v>
          </cell>
        </row>
        <row r="1592">
          <cell r="J1592" t="str">
            <v>OETHMAAN BIOSIMS (PTY) LTD</v>
          </cell>
          <cell r="K1592" t="str">
            <v>V91P2</v>
          </cell>
        </row>
        <row r="1593">
          <cell r="J1593" t="str">
            <v>OETHMAAN BIOSIMS (PTY) LTD</v>
          </cell>
          <cell r="K1593" t="str">
            <v>V91P2</v>
          </cell>
        </row>
        <row r="1594">
          <cell r="J1594" t="str">
            <v>OETHMAAN BIOSIMS (PTY) LTD</v>
          </cell>
          <cell r="K1594" t="str">
            <v>V91P2</v>
          </cell>
        </row>
        <row r="1595">
          <cell r="J1595" t="str">
            <v>OETHMAAN BIOSIMS (PTY) LTD</v>
          </cell>
          <cell r="K1595" t="str">
            <v>V91P2</v>
          </cell>
        </row>
        <row r="1596">
          <cell r="J1596" t="str">
            <v>OETHMAAN BIOSIMS (PTY) LTD</v>
          </cell>
          <cell r="K1596" t="str">
            <v>V91P2</v>
          </cell>
        </row>
        <row r="1597">
          <cell r="J1597" t="str">
            <v>OETHMAAN BIOSIMS (PTY) LTD</v>
          </cell>
          <cell r="K1597" t="str">
            <v>V91P2</v>
          </cell>
        </row>
        <row r="1598">
          <cell r="J1598" t="str">
            <v>OETHMAAN BIOSIMS (PTY) LTD</v>
          </cell>
          <cell r="K1598" t="str">
            <v>V91P2</v>
          </cell>
        </row>
        <row r="1599">
          <cell r="J1599" t="str">
            <v>OETHMAAN BIOSIMS (PTY) LTD</v>
          </cell>
          <cell r="K1599" t="str">
            <v>V91P2</v>
          </cell>
        </row>
        <row r="1600">
          <cell r="J1600" t="str">
            <v>OETHMAAN BIOSIMS (PTY) LTD</v>
          </cell>
          <cell r="K1600" t="str">
            <v>V91P2</v>
          </cell>
        </row>
        <row r="1601">
          <cell r="J1601" t="str">
            <v>OETHMAAN BIOSIMS (PTY) LTD</v>
          </cell>
          <cell r="K1601" t="str">
            <v>V91P2</v>
          </cell>
        </row>
        <row r="1602">
          <cell r="J1602" t="str">
            <v>OETHMAAN BIOSIMS (PTY) LTD</v>
          </cell>
          <cell r="K1602" t="str">
            <v>V91P2</v>
          </cell>
        </row>
        <row r="1603">
          <cell r="J1603" t="str">
            <v>OETHMAAN BIOSIMS (PTY) LTD</v>
          </cell>
          <cell r="K1603" t="str">
            <v>V91P2</v>
          </cell>
        </row>
        <row r="1604">
          <cell r="J1604" t="str">
            <v>OETHMAAN BIOSIMS (PTY) LTD</v>
          </cell>
          <cell r="K1604" t="str">
            <v>V91P2</v>
          </cell>
        </row>
        <row r="1605">
          <cell r="J1605" t="str">
            <v>OETHMAAN BIOSIMS (PTY) LTD</v>
          </cell>
          <cell r="K1605" t="str">
            <v>V91P2</v>
          </cell>
        </row>
        <row r="1606">
          <cell r="J1606" t="str">
            <v>OETHMAAN BIOSIMS (PTY) LTD</v>
          </cell>
          <cell r="K1606" t="str">
            <v>V91P2</v>
          </cell>
        </row>
        <row r="1607">
          <cell r="J1607" t="str">
            <v>OETHMAAN BIOSIMS (PTY) LTD</v>
          </cell>
          <cell r="K1607" t="str">
            <v>V91P2</v>
          </cell>
        </row>
        <row r="1608">
          <cell r="J1608" t="str">
            <v>Macleods Pharmaceuticals SA (Pty) Ltd</v>
          </cell>
          <cell r="K1608" t="str">
            <v>V3PJ1</v>
          </cell>
        </row>
        <row r="1609">
          <cell r="J1609" t="str">
            <v>Macleods Pharmaceuticals SA (Pty) Ltd</v>
          </cell>
          <cell r="K1609" t="str">
            <v>V3PJ1</v>
          </cell>
        </row>
        <row r="1610">
          <cell r="J1610" t="str">
            <v>Macleods Pharmaceuticals SA (Pty) Ltd</v>
          </cell>
          <cell r="K1610" t="str">
            <v>V3PJ1</v>
          </cell>
        </row>
        <row r="1611">
          <cell r="J1611" t="str">
            <v>Macleods Pharmaceuticals SA (Pty) Ltd</v>
          </cell>
          <cell r="K1611" t="str">
            <v>V3PJ1</v>
          </cell>
        </row>
        <row r="1612">
          <cell r="J1612" t="str">
            <v>Macleods Pharmaceuticals SA (Pty) Ltd</v>
          </cell>
          <cell r="K1612" t="str">
            <v>V3PJ1</v>
          </cell>
        </row>
        <row r="1613">
          <cell r="J1613" t="str">
            <v>Macleods Pharmaceuticals SA (Pty) Ltd</v>
          </cell>
          <cell r="K1613" t="str">
            <v>V3PJ1</v>
          </cell>
        </row>
        <row r="1614">
          <cell r="J1614" t="str">
            <v>Macleods Pharmaceuticals SA (Pty) Ltd</v>
          </cell>
          <cell r="K1614" t="str">
            <v>V3PJ1</v>
          </cell>
        </row>
        <row r="1615">
          <cell r="J1615" t="str">
            <v>Macleods Pharmaceuticals SA (Pty) Ltd</v>
          </cell>
          <cell r="K1615" t="str">
            <v>V3PJ1</v>
          </cell>
        </row>
        <row r="1616">
          <cell r="J1616" t="str">
            <v>Macleods Pharmaceuticals SA (Pty) Ltd</v>
          </cell>
          <cell r="K1616" t="str">
            <v>V3PJ1</v>
          </cell>
        </row>
        <row r="1617">
          <cell r="J1617" t="str">
            <v>Macleods Pharmaceuticals SA (Pty) Ltd</v>
          </cell>
          <cell r="K1617" t="str">
            <v>V3PJ1</v>
          </cell>
        </row>
        <row r="1618">
          <cell r="J1618" t="str">
            <v>Macleods Pharmaceuticals SA (Pty) Ltd</v>
          </cell>
          <cell r="K1618" t="str">
            <v>V3PJ1</v>
          </cell>
        </row>
        <row r="1619">
          <cell r="J1619" t="str">
            <v>Macleods Pharmaceuticals SA (Pty) Ltd</v>
          </cell>
          <cell r="K1619" t="str">
            <v>V3PJ1</v>
          </cell>
        </row>
        <row r="1620">
          <cell r="J1620" t="str">
            <v>Macleods Pharmaceuticals SA (Pty) Ltd</v>
          </cell>
          <cell r="K1620" t="str">
            <v>V3PJ1</v>
          </cell>
        </row>
        <row r="1621">
          <cell r="J1621" t="str">
            <v>Macleods Pharmaceuticals SA (Pty) Ltd</v>
          </cell>
          <cell r="K1621" t="str">
            <v>V3PJ1</v>
          </cell>
        </row>
        <row r="1622">
          <cell r="J1622" t="str">
            <v>Macleods Pharmaceuticals SA (Pty) Ltd</v>
          </cell>
          <cell r="K1622" t="str">
            <v>V3PJ1</v>
          </cell>
        </row>
        <row r="1623">
          <cell r="J1623" t="str">
            <v>Macleods Pharmaceuticals SA (Pty) Ltd</v>
          </cell>
          <cell r="K1623" t="str">
            <v>V3PJ1</v>
          </cell>
        </row>
        <row r="1624">
          <cell r="J1624" t="str">
            <v>Macleods Pharmaceuticals SA (Pty) Ltd</v>
          </cell>
          <cell r="K1624" t="str">
            <v>V3PJ1</v>
          </cell>
        </row>
        <row r="1625">
          <cell r="J1625" t="str">
            <v>Macleods Pharmaceuticals SA (Pty) Ltd</v>
          </cell>
          <cell r="K1625" t="str">
            <v>V3PJ1</v>
          </cell>
        </row>
        <row r="1626">
          <cell r="J1626" t="str">
            <v>Macleods Pharmaceuticals SA (Pty) Ltd</v>
          </cell>
          <cell r="K1626" t="str">
            <v>V3PJ1</v>
          </cell>
        </row>
        <row r="1627">
          <cell r="J1627" t="str">
            <v>Macleods Pharmaceuticals SA (Pty) Ltd</v>
          </cell>
          <cell r="K1627" t="str">
            <v>V3PJ1</v>
          </cell>
        </row>
        <row r="1628">
          <cell r="J1628" t="str">
            <v>Macleods Pharmaceuticals SA (Pty) Ltd</v>
          </cell>
          <cell r="K1628" t="str">
            <v>V3PJ1</v>
          </cell>
        </row>
        <row r="1629">
          <cell r="J1629" t="str">
            <v>Macleods Pharmaceuticals SA (Pty) Ltd</v>
          </cell>
          <cell r="K1629" t="str">
            <v>V3PJ1</v>
          </cell>
        </row>
        <row r="1630">
          <cell r="J1630" t="str">
            <v>Macleods Pharmaceuticals SA (Pty) Ltd</v>
          </cell>
          <cell r="K1630" t="str">
            <v>V3PJ1</v>
          </cell>
        </row>
        <row r="1631">
          <cell r="J1631" t="str">
            <v>Macleods Pharmaceuticals SA (Pty) Ltd</v>
          </cell>
          <cell r="K1631" t="str">
            <v>V3PJ1</v>
          </cell>
        </row>
        <row r="1632">
          <cell r="J1632" t="str">
            <v>Macleods Pharmaceuticals SA (Pty) Ltd</v>
          </cell>
          <cell r="K1632" t="str">
            <v>V3PJ1</v>
          </cell>
        </row>
        <row r="1633">
          <cell r="J1633" t="str">
            <v>Macleods Pharmaceuticals SA (Pty) Ltd</v>
          </cell>
          <cell r="K1633" t="str">
            <v>V3PJ1</v>
          </cell>
        </row>
        <row r="1634">
          <cell r="J1634" t="str">
            <v>Macleods Pharmaceuticals SA (Pty) Ltd</v>
          </cell>
          <cell r="K1634" t="str">
            <v>V3PJ1</v>
          </cell>
        </row>
        <row r="1635">
          <cell r="J1635" t="str">
            <v>Macleods Pharmaceuticals SA (Pty) Ltd</v>
          </cell>
          <cell r="K1635" t="str">
            <v>V3PJ1</v>
          </cell>
        </row>
        <row r="1636">
          <cell r="J1636" t="str">
            <v>Macleods Pharmaceuticals SA (Pty) Ltd</v>
          </cell>
          <cell r="K1636" t="str">
            <v>V3PJ1</v>
          </cell>
        </row>
        <row r="1637">
          <cell r="J1637" t="str">
            <v>Macleods Pharmaceuticals SA (Pty) Ltd</v>
          </cell>
          <cell r="K1637" t="str">
            <v>V3PJ1</v>
          </cell>
        </row>
        <row r="1638">
          <cell r="J1638" t="str">
            <v>Macleods Pharmaceuticals SA (Pty) Ltd</v>
          </cell>
          <cell r="K1638" t="str">
            <v>V3PJ1</v>
          </cell>
        </row>
        <row r="1639">
          <cell r="J1639" t="str">
            <v>Macleods Pharmaceuticals SA (Pty) Ltd</v>
          </cell>
          <cell r="K1639" t="str">
            <v>V3PJ1</v>
          </cell>
        </row>
        <row r="1640">
          <cell r="J1640" t="str">
            <v>Macleods Pharmaceuticals SA (Pty) Ltd</v>
          </cell>
          <cell r="K1640" t="str">
            <v>V3PJ1</v>
          </cell>
        </row>
        <row r="1641">
          <cell r="J1641" t="str">
            <v>Macleods Pharmaceuticals SA (Pty) Ltd</v>
          </cell>
          <cell r="K1641" t="str">
            <v>V3PJ1</v>
          </cell>
        </row>
        <row r="1642">
          <cell r="J1642" t="str">
            <v>Macleods Pharmaceuticals SA (Pty) Ltd</v>
          </cell>
          <cell r="K1642" t="str">
            <v>V3PJ1</v>
          </cell>
        </row>
        <row r="1643">
          <cell r="J1643" t="str">
            <v>Macleods Pharmaceuticals SA (Pty) Ltd</v>
          </cell>
          <cell r="K1643" t="str">
            <v>V3PJ1</v>
          </cell>
        </row>
        <row r="1644">
          <cell r="J1644" t="str">
            <v>Macleods Pharmaceuticals SA (Pty) Ltd</v>
          </cell>
          <cell r="K1644" t="str">
            <v>V3PJ1</v>
          </cell>
        </row>
        <row r="1645">
          <cell r="J1645" t="str">
            <v>Macleods Pharmaceuticals SA (Pty) Ltd</v>
          </cell>
          <cell r="K1645" t="str">
            <v>V3PJ1</v>
          </cell>
        </row>
        <row r="1646">
          <cell r="J1646" t="str">
            <v>Macleods Pharmaceuticals SA (Pty) Ltd</v>
          </cell>
          <cell r="K1646" t="str">
            <v>V3PJ1</v>
          </cell>
        </row>
        <row r="1647">
          <cell r="J1647" t="str">
            <v>Macleods Pharmaceuticals SA (Pty) Ltd</v>
          </cell>
          <cell r="K1647" t="str">
            <v>V3PJ1</v>
          </cell>
        </row>
        <row r="1648">
          <cell r="J1648" t="str">
            <v>Macleods Pharmaceuticals SA (Pty) Ltd</v>
          </cell>
          <cell r="K1648" t="str">
            <v>V3PJ1</v>
          </cell>
        </row>
        <row r="1649">
          <cell r="J1649" t="str">
            <v>Macleods Pharmaceuticals SA (Pty) Ltd</v>
          </cell>
          <cell r="K1649" t="str">
            <v>V3PJ1</v>
          </cell>
        </row>
        <row r="1650">
          <cell r="J1650" t="str">
            <v>Macleods Pharmaceuticals SA (Pty) Ltd</v>
          </cell>
          <cell r="K1650" t="str">
            <v>V3PJ1</v>
          </cell>
        </row>
        <row r="1651">
          <cell r="J1651" t="str">
            <v>Macleods Pharmaceuticals SA (Pty) Ltd</v>
          </cell>
          <cell r="K1651" t="str">
            <v>V3PJ1</v>
          </cell>
        </row>
        <row r="1652">
          <cell r="J1652" t="str">
            <v>Macleods Pharmaceuticals SA (Pty) Ltd</v>
          </cell>
          <cell r="K1652" t="str">
            <v>V3PJ1</v>
          </cell>
        </row>
        <row r="1653">
          <cell r="J1653" t="str">
            <v>Macleods Pharmaceuticals SA (Pty) Ltd</v>
          </cell>
          <cell r="K1653" t="str">
            <v>V3PJ1</v>
          </cell>
        </row>
        <row r="1654">
          <cell r="J1654" t="str">
            <v>Macleods Pharmaceuticals SA (Pty) Ltd</v>
          </cell>
          <cell r="K1654" t="str">
            <v>V3PJ1</v>
          </cell>
        </row>
        <row r="1655">
          <cell r="J1655" t="str">
            <v>Macleods Pharmaceuticals SA (Pty) Ltd</v>
          </cell>
          <cell r="K1655" t="str">
            <v>V3PJ1</v>
          </cell>
        </row>
        <row r="1656">
          <cell r="J1656" t="str">
            <v>Macleods Pharmaceuticals SA (Pty) Ltd</v>
          </cell>
          <cell r="K1656" t="str">
            <v>V3PJ1</v>
          </cell>
        </row>
        <row r="1657">
          <cell r="J1657" t="str">
            <v>Macleods Pharmaceuticals SA (Pty) Ltd</v>
          </cell>
          <cell r="K1657" t="str">
            <v>V3PJ1</v>
          </cell>
        </row>
        <row r="1658">
          <cell r="J1658" t="str">
            <v>Macleods Pharmaceuticals SA (Pty) Ltd</v>
          </cell>
          <cell r="K1658" t="str">
            <v>V3PJ1</v>
          </cell>
        </row>
        <row r="1659">
          <cell r="J1659" t="str">
            <v>Macleods Pharmaceuticals SA (Pty) Ltd</v>
          </cell>
          <cell r="K1659" t="str">
            <v>V3PJ1</v>
          </cell>
        </row>
        <row r="1660">
          <cell r="J1660" t="str">
            <v>Macleods Pharmaceuticals SA (Pty) Ltd</v>
          </cell>
          <cell r="K1660" t="str">
            <v>V3PJ1</v>
          </cell>
        </row>
        <row r="1661">
          <cell r="J1661" t="str">
            <v>Macleods Pharmaceuticals SA (Pty) Ltd</v>
          </cell>
          <cell r="K1661" t="str">
            <v>V3PJ1</v>
          </cell>
        </row>
        <row r="1662">
          <cell r="J1662" t="str">
            <v>Macleods Pharmaceuticals SA (Pty) Ltd</v>
          </cell>
          <cell r="K1662" t="str">
            <v>V3PJ1</v>
          </cell>
        </row>
        <row r="1663">
          <cell r="J1663" t="str">
            <v>Macleods Pharmaceuticals SA (Pty) Ltd</v>
          </cell>
          <cell r="K1663" t="str">
            <v>V3PJ1</v>
          </cell>
        </row>
        <row r="1664">
          <cell r="J1664" t="str">
            <v>Africa X-Ray Industrial and Medical</v>
          </cell>
          <cell r="K1664" t="str">
            <v>VAMA1</v>
          </cell>
        </row>
        <row r="1665">
          <cell r="J1665" t="str">
            <v>Africa X-Ray Industrial and Medical</v>
          </cell>
          <cell r="K1665" t="str">
            <v>VAMA1</v>
          </cell>
        </row>
        <row r="1666">
          <cell r="J1666" t="str">
            <v>Africa X-Ray Industrial and Medical</v>
          </cell>
          <cell r="K1666" t="str">
            <v>VAMA1</v>
          </cell>
        </row>
        <row r="1667">
          <cell r="J1667" t="str">
            <v>Africa X-Ray Industrial and Medical</v>
          </cell>
          <cell r="K1667" t="str">
            <v>VAMA1</v>
          </cell>
        </row>
        <row r="1668">
          <cell r="J1668" t="str">
            <v>Africa X-Ray Industrial and Medical</v>
          </cell>
          <cell r="K1668" t="str">
            <v>VAMA1</v>
          </cell>
        </row>
        <row r="1669">
          <cell r="J1669" t="str">
            <v>Africa X-Ray Industrial and Medical</v>
          </cell>
          <cell r="K1669" t="str">
            <v>VAMA1</v>
          </cell>
        </row>
        <row r="1670">
          <cell r="J1670" t="str">
            <v>Africa X-Ray Industrial and Medical</v>
          </cell>
          <cell r="K1670" t="str">
            <v>VAMA1</v>
          </cell>
        </row>
        <row r="1671">
          <cell r="J1671" t="str">
            <v>Trinity Pharma (Pty) Ltd</v>
          </cell>
          <cell r="K1671" t="str">
            <v>V3C68</v>
          </cell>
        </row>
        <row r="1672">
          <cell r="J1672" t="str">
            <v>Trinity Pharma (Pty) Ltd</v>
          </cell>
          <cell r="K1672" t="str">
            <v>V3C68</v>
          </cell>
        </row>
        <row r="1673">
          <cell r="J1673" t="str">
            <v>Trinity Pharma (Pty) Ltd</v>
          </cell>
          <cell r="K1673" t="str">
            <v>V3C68</v>
          </cell>
        </row>
        <row r="1674">
          <cell r="J1674" t="str">
            <v>Trinity Pharma (Pty) Ltd</v>
          </cell>
          <cell r="K1674" t="str">
            <v>V3C68</v>
          </cell>
        </row>
        <row r="1675">
          <cell r="J1675" t="str">
            <v>Trinity Pharma (Pty) Ltd</v>
          </cell>
          <cell r="K1675" t="str">
            <v>V3C68</v>
          </cell>
        </row>
        <row r="1676">
          <cell r="J1676" t="str">
            <v>Trinity Pharma (Pty) Ltd</v>
          </cell>
          <cell r="K1676" t="str">
            <v>V3C68</v>
          </cell>
        </row>
        <row r="1677">
          <cell r="J1677" t="str">
            <v>Trinity Pharma (Pty) Ltd</v>
          </cell>
          <cell r="K1677" t="str">
            <v>V3C68</v>
          </cell>
        </row>
        <row r="1678">
          <cell r="J1678" t="str">
            <v>Trinity Pharma (Pty) Ltd</v>
          </cell>
          <cell r="K1678" t="str">
            <v>V3C68</v>
          </cell>
        </row>
        <row r="1679">
          <cell r="J1679" t="str">
            <v>Trinity Pharma (Pty) Ltd</v>
          </cell>
          <cell r="K1679" t="str">
            <v>V3C68</v>
          </cell>
        </row>
        <row r="1680">
          <cell r="J1680" t="str">
            <v>Strides Pharma (SA) (Pty) Ltd</v>
          </cell>
          <cell r="K1680" t="str">
            <v>VSSS4</v>
          </cell>
        </row>
        <row r="1681">
          <cell r="J1681" t="str">
            <v>Strides Pharma (SA) (Pty) Ltd</v>
          </cell>
          <cell r="K1681" t="str">
            <v>VSSS4</v>
          </cell>
        </row>
        <row r="1682">
          <cell r="J1682" t="str">
            <v>Strides Pharma (SA) (Pty) Ltd</v>
          </cell>
          <cell r="K1682" t="str">
            <v>VSSS4</v>
          </cell>
        </row>
        <row r="1683">
          <cell r="J1683" t="str">
            <v>Strides Pharma (SA) (Pty) Ltd</v>
          </cell>
          <cell r="K1683" t="str">
            <v>VSSS4</v>
          </cell>
        </row>
        <row r="1684">
          <cell r="J1684" t="str">
            <v>Strides Pharma (SA) (Pty) Ltd</v>
          </cell>
          <cell r="K1684" t="str">
            <v>VSSS4</v>
          </cell>
        </row>
        <row r="1685">
          <cell r="J1685" t="str">
            <v>Strides Pharma (SA) (Pty) Ltd</v>
          </cell>
          <cell r="K1685" t="str">
            <v>VSSS4</v>
          </cell>
        </row>
        <row r="1686">
          <cell r="J1686" t="str">
            <v>Strides Pharma (SA) (Pty) Ltd</v>
          </cell>
          <cell r="K1686" t="str">
            <v>VSSS4</v>
          </cell>
        </row>
        <row r="1687">
          <cell r="J1687" t="str">
            <v>Strides Pharma (SA) (Pty) Ltd</v>
          </cell>
          <cell r="K1687" t="str">
            <v>VSSS4</v>
          </cell>
        </row>
        <row r="1688">
          <cell r="J1688" t="str">
            <v>Strides Pharma (SA) (Pty) Ltd</v>
          </cell>
          <cell r="K1688" t="str">
            <v>VSSS4</v>
          </cell>
        </row>
        <row r="1689">
          <cell r="J1689" t="str">
            <v>Strides Pharma (SA) (Pty) Ltd</v>
          </cell>
          <cell r="K1689" t="str">
            <v>VSSS4</v>
          </cell>
        </row>
        <row r="1690">
          <cell r="J1690" t="str">
            <v>Strides Pharma (SA) (Pty) Ltd</v>
          </cell>
          <cell r="K1690" t="str">
            <v>VSSS4</v>
          </cell>
        </row>
        <row r="1691">
          <cell r="J1691" t="str">
            <v>Strides Pharma (SA) (Pty) Ltd</v>
          </cell>
          <cell r="K1691" t="str">
            <v>VSSS4</v>
          </cell>
        </row>
        <row r="1692">
          <cell r="J1692" t="str">
            <v>Strides Pharma (SA) (Pty) Ltd</v>
          </cell>
          <cell r="K1692" t="str">
            <v>VSSS4</v>
          </cell>
        </row>
        <row r="1693">
          <cell r="J1693" t="str">
            <v>Strides Pharma (SA) (Pty) Ltd</v>
          </cell>
          <cell r="K1693" t="str">
            <v>VSSS4</v>
          </cell>
        </row>
        <row r="1694">
          <cell r="J1694" t="str">
            <v>Strides Pharma (SA) (Pty) Ltd</v>
          </cell>
          <cell r="K1694" t="str">
            <v>VSSS4</v>
          </cell>
        </row>
        <row r="1695">
          <cell r="J1695" t="str">
            <v>Strides Pharma (SA) (Pty) Ltd</v>
          </cell>
          <cell r="K1695" t="str">
            <v>VSSS4</v>
          </cell>
        </row>
        <row r="1696">
          <cell r="J1696" t="str">
            <v>AbbVie (Pty) Ltd</v>
          </cell>
          <cell r="K1696" t="str">
            <v>V3PG3</v>
          </cell>
        </row>
        <row r="1697">
          <cell r="J1697" t="str">
            <v>AbbVie (Pty) Ltd</v>
          </cell>
          <cell r="K1697" t="str">
            <v>V3PG3</v>
          </cell>
        </row>
        <row r="1698">
          <cell r="J1698" t="str">
            <v>AbbVie (Pty) Ltd</v>
          </cell>
          <cell r="K1698" t="str">
            <v>V3PG3</v>
          </cell>
        </row>
        <row r="1699">
          <cell r="J1699" t="str">
            <v>AbbVie (Pty) Ltd</v>
          </cell>
          <cell r="K1699" t="str">
            <v>V3PG3</v>
          </cell>
        </row>
        <row r="1700">
          <cell r="J1700" t="str">
            <v>AbbVie (Pty) Ltd</v>
          </cell>
          <cell r="K1700" t="str">
            <v>V3PG3</v>
          </cell>
        </row>
        <row r="1701">
          <cell r="J1701" t="str">
            <v>AbbVie (Pty) Ltd</v>
          </cell>
          <cell r="K1701" t="str">
            <v>V3PG3</v>
          </cell>
        </row>
        <row r="1702">
          <cell r="J1702" t="str">
            <v>AbbVie (Pty) Ltd</v>
          </cell>
          <cell r="K1702" t="str">
            <v>V3PG3</v>
          </cell>
        </row>
        <row r="1703">
          <cell r="J1703" t="str">
            <v>AbbVie (Pty) Ltd</v>
          </cell>
          <cell r="K1703" t="str">
            <v>V3PG3</v>
          </cell>
        </row>
        <row r="1704">
          <cell r="J1704" t="str">
            <v>AbbVie (Pty) Ltd</v>
          </cell>
          <cell r="K1704" t="str">
            <v>V3PG3</v>
          </cell>
        </row>
        <row r="1705">
          <cell r="J1705" t="str">
            <v>Pfizer Laboratories Proprietary Limited</v>
          </cell>
          <cell r="K1705" t="str">
            <v>V2189</v>
          </cell>
        </row>
        <row r="1706">
          <cell r="J1706" t="str">
            <v>Pfizer Laboratories Proprietary Limited</v>
          </cell>
          <cell r="K1706" t="str">
            <v>V2189</v>
          </cell>
        </row>
        <row r="1707">
          <cell r="J1707" t="str">
            <v>Pfizer Laboratories Proprietary Limited</v>
          </cell>
          <cell r="K1707" t="str">
            <v>V2189</v>
          </cell>
        </row>
        <row r="1708">
          <cell r="J1708" t="str">
            <v>Pfizer Laboratories Proprietary Limited</v>
          </cell>
          <cell r="K1708" t="str">
            <v>V2189</v>
          </cell>
        </row>
        <row r="1709">
          <cell r="J1709" t="str">
            <v>Pfizer Laboratories Proprietary Limited</v>
          </cell>
          <cell r="K1709" t="str">
            <v>V2189</v>
          </cell>
        </row>
        <row r="1710">
          <cell r="J1710" t="str">
            <v>Pfizer Laboratories Proprietary Limited</v>
          </cell>
          <cell r="K1710" t="str">
            <v>V2189</v>
          </cell>
        </row>
        <row r="1711">
          <cell r="J1711" t="str">
            <v>Pfizer Laboratories Proprietary Limited</v>
          </cell>
          <cell r="K1711" t="str">
            <v>V2189</v>
          </cell>
        </row>
        <row r="1712">
          <cell r="J1712" t="str">
            <v>Pfizer Laboratories Proprietary Limited</v>
          </cell>
          <cell r="K1712" t="str">
            <v>V2189</v>
          </cell>
        </row>
        <row r="1713">
          <cell r="J1713" t="str">
            <v>Pfizer Laboratories Proprietary Limited</v>
          </cell>
          <cell r="K1713" t="str">
            <v>V2189</v>
          </cell>
        </row>
        <row r="1714">
          <cell r="J1714" t="str">
            <v>Pfizer Laboratories Proprietary Limited</v>
          </cell>
          <cell r="K1714" t="str">
            <v>V2189</v>
          </cell>
        </row>
        <row r="1715">
          <cell r="J1715" t="str">
            <v>Pfizer Laboratories Proprietary Limited</v>
          </cell>
          <cell r="K1715" t="str">
            <v>V2189</v>
          </cell>
        </row>
        <row r="1716">
          <cell r="J1716" t="str">
            <v>Pfizer Laboratories Proprietary Limited</v>
          </cell>
          <cell r="K1716" t="str">
            <v>V2189</v>
          </cell>
        </row>
        <row r="1717">
          <cell r="J1717" t="str">
            <v>Pfizer Laboratories Proprietary Limited</v>
          </cell>
          <cell r="K1717" t="str">
            <v>V2189</v>
          </cell>
        </row>
        <row r="1718">
          <cell r="J1718" t="str">
            <v>Pfizer Laboratories Proprietary Limited</v>
          </cell>
          <cell r="K1718" t="str">
            <v>V2189</v>
          </cell>
        </row>
        <row r="1719">
          <cell r="J1719" t="str">
            <v>Pfizer Laboratories Proprietary Limited</v>
          </cell>
          <cell r="K1719" t="str">
            <v>V2189</v>
          </cell>
        </row>
        <row r="1720">
          <cell r="J1720" t="str">
            <v>Pfizer Laboratories Proprietary Limited</v>
          </cell>
          <cell r="K1720" t="str">
            <v>V2189</v>
          </cell>
        </row>
        <row r="1721">
          <cell r="J1721" t="str">
            <v>Pfizer Laboratories Proprietary Limited</v>
          </cell>
          <cell r="K1721" t="str">
            <v>V2189</v>
          </cell>
        </row>
        <row r="1722">
          <cell r="J1722" t="str">
            <v>Pfizer Laboratories Proprietary Limited</v>
          </cell>
          <cell r="K1722" t="str">
            <v>V2189</v>
          </cell>
        </row>
        <row r="1723">
          <cell r="J1723" t="str">
            <v>Pfizer Laboratories Proprietary Limited</v>
          </cell>
          <cell r="K1723" t="str">
            <v>V2189</v>
          </cell>
        </row>
        <row r="1724">
          <cell r="J1724" t="str">
            <v>Pfizer Laboratories Proprietary Limited</v>
          </cell>
          <cell r="K1724" t="str">
            <v>V2189</v>
          </cell>
        </row>
        <row r="1725">
          <cell r="J1725" t="str">
            <v>Pfizer Laboratories Proprietary Limited</v>
          </cell>
          <cell r="K1725" t="str">
            <v>V2189</v>
          </cell>
        </row>
        <row r="1726">
          <cell r="J1726" t="str">
            <v>Pfizer Laboratories Proprietary Limited</v>
          </cell>
          <cell r="K1726" t="str">
            <v>V2189</v>
          </cell>
        </row>
        <row r="1727">
          <cell r="J1727" t="str">
            <v>Pfizer Laboratories Proprietary Limited</v>
          </cell>
          <cell r="K1727" t="str">
            <v>V2189</v>
          </cell>
        </row>
        <row r="1728">
          <cell r="J1728" t="str">
            <v>Pfizer Laboratories Proprietary Limited</v>
          </cell>
          <cell r="K1728" t="str">
            <v>V2189</v>
          </cell>
        </row>
        <row r="1729">
          <cell r="J1729" t="str">
            <v>Pfizer Laboratories Proprietary Limited</v>
          </cell>
          <cell r="K1729" t="str">
            <v>V2189</v>
          </cell>
        </row>
        <row r="1730">
          <cell r="J1730" t="str">
            <v>Cospharm Investments (Pty) Ltd</v>
          </cell>
          <cell r="K1730" t="str">
            <v>VK0P8</v>
          </cell>
        </row>
        <row r="1731">
          <cell r="J1731" t="str">
            <v>Cospharm Investments (Pty) Ltd</v>
          </cell>
          <cell r="K1731" t="str">
            <v>VK0P8</v>
          </cell>
        </row>
        <row r="1732">
          <cell r="J1732" t="str">
            <v>Soflens (Pty) Ltd</v>
          </cell>
          <cell r="K1732" t="str">
            <v>VL1M9</v>
          </cell>
        </row>
        <row r="1733">
          <cell r="J1733" t="str">
            <v>Soflens (Pty) Ltd</v>
          </cell>
          <cell r="K1733" t="str">
            <v>VL1M9</v>
          </cell>
        </row>
        <row r="1734">
          <cell r="J1734" t="str">
            <v>Soflens (Pty) Ltd</v>
          </cell>
          <cell r="K1734" t="str">
            <v>VL1M9</v>
          </cell>
        </row>
        <row r="1735">
          <cell r="J1735" t="str">
            <v>Soflens (Pty) Ltd</v>
          </cell>
          <cell r="K1735" t="str">
            <v>VL1M9</v>
          </cell>
        </row>
        <row r="1736">
          <cell r="J1736" t="str">
            <v>Soflens (Pty) Ltd</v>
          </cell>
          <cell r="K1736" t="str">
            <v>VL1M9</v>
          </cell>
        </row>
        <row r="1737">
          <cell r="J1737" t="str">
            <v>Ando Pharma (Pty) Ltd</v>
          </cell>
          <cell r="K1737" t="str">
            <v>V8NG6</v>
          </cell>
        </row>
        <row r="1738">
          <cell r="J1738" t="str">
            <v>Ando Pharma (Pty) Ltd</v>
          </cell>
          <cell r="K1738" t="str">
            <v>V8NG6</v>
          </cell>
        </row>
        <row r="1739">
          <cell r="J1739" t="str">
            <v>Ando Pharma (Pty) Ltd</v>
          </cell>
          <cell r="K1739" t="str">
            <v>V8NG6</v>
          </cell>
        </row>
        <row r="1740">
          <cell r="J1740" t="str">
            <v>Ando Pharma (Pty) Ltd</v>
          </cell>
          <cell r="K1740" t="str">
            <v>V8NG6</v>
          </cell>
        </row>
        <row r="1741">
          <cell r="J1741" t="str">
            <v>Unimed Healthcare (Pty) Ltd</v>
          </cell>
          <cell r="K1741" t="str">
            <v>V92D6</v>
          </cell>
        </row>
        <row r="1742">
          <cell r="J1742" t="str">
            <v>Unimed Healthcare (Pty) Ltd</v>
          </cell>
          <cell r="K1742" t="str">
            <v>V92D6</v>
          </cell>
        </row>
        <row r="1743">
          <cell r="J1743" t="str">
            <v>Unimed Healthcare (Pty) Ltd</v>
          </cell>
          <cell r="K1743" t="str">
            <v>V92D6</v>
          </cell>
        </row>
        <row r="1744">
          <cell r="J1744" t="str">
            <v>Unimed Healthcare (Pty) Ltd</v>
          </cell>
          <cell r="K1744" t="str">
            <v>V92D6</v>
          </cell>
        </row>
        <row r="1745">
          <cell r="J1745" t="str">
            <v>Unimed Healthcare (Pty) Ltd</v>
          </cell>
          <cell r="K1745" t="str">
            <v>V92D6</v>
          </cell>
        </row>
        <row r="1746">
          <cell r="J1746" t="str">
            <v>Unimed Healthcare (Pty) Ltd</v>
          </cell>
          <cell r="K1746" t="str">
            <v>V92D6</v>
          </cell>
        </row>
        <row r="1747">
          <cell r="J1747" t="str">
            <v>Unimed Healthcare (Pty) Ltd</v>
          </cell>
          <cell r="K1747" t="str">
            <v>V92D6</v>
          </cell>
        </row>
        <row r="1748">
          <cell r="J1748" t="str">
            <v>Unimed Healthcare (Pty) Ltd</v>
          </cell>
          <cell r="K1748" t="str">
            <v>V92D6</v>
          </cell>
        </row>
        <row r="1749">
          <cell r="J1749" t="str">
            <v>Unimed Healthcare (Pty) Ltd</v>
          </cell>
          <cell r="K1749" t="str">
            <v>V92D6</v>
          </cell>
        </row>
        <row r="1750">
          <cell r="J1750" t="str">
            <v>Unimed Healthcare (Pty) Ltd</v>
          </cell>
          <cell r="K1750" t="str">
            <v>V92D6</v>
          </cell>
        </row>
        <row r="1751">
          <cell r="J1751" t="str">
            <v>Unimed Healthcare (Pty) Ltd</v>
          </cell>
          <cell r="K1751" t="str">
            <v>V92D6</v>
          </cell>
        </row>
        <row r="1752">
          <cell r="J1752" t="str">
            <v>Unimed Healthcare (Pty) Ltd</v>
          </cell>
          <cell r="K1752" t="str">
            <v>V92D6</v>
          </cell>
        </row>
        <row r="1753">
          <cell r="J1753" t="str">
            <v>Unimed Healthcare (Pty) Ltd</v>
          </cell>
          <cell r="K1753" t="str">
            <v>V92D6</v>
          </cell>
        </row>
        <row r="1754">
          <cell r="J1754" t="str">
            <v>Unimed Healthcare (Pty) Ltd</v>
          </cell>
          <cell r="K1754" t="str">
            <v>V92D6</v>
          </cell>
        </row>
        <row r="1755">
          <cell r="J1755" t="str">
            <v>Unimed Healthcare (Pty) Ltd</v>
          </cell>
          <cell r="K1755" t="str">
            <v>V92D6</v>
          </cell>
        </row>
        <row r="1756">
          <cell r="J1756" t="str">
            <v>Unimed Healthcare (Pty) Ltd</v>
          </cell>
          <cell r="K1756" t="str">
            <v>V92D6</v>
          </cell>
        </row>
        <row r="1757">
          <cell r="J1757" t="str">
            <v>Unimed Healthcare (Pty) Ltd</v>
          </cell>
          <cell r="K1757" t="str">
            <v>V92D6</v>
          </cell>
        </row>
        <row r="1758">
          <cell r="J1758" t="str">
            <v>Unimed Healthcare (Pty) Ltd</v>
          </cell>
          <cell r="K1758" t="str">
            <v>V92D6</v>
          </cell>
        </row>
        <row r="1759">
          <cell r="J1759" t="str">
            <v>Unimed Healthcare (Pty) Ltd</v>
          </cell>
          <cell r="K1759" t="str">
            <v>V92D6</v>
          </cell>
        </row>
        <row r="1760">
          <cell r="J1760" t="str">
            <v>Unimed Healthcare (Pty) Ltd</v>
          </cell>
          <cell r="K1760" t="str">
            <v>V92D6</v>
          </cell>
        </row>
        <row r="1761">
          <cell r="J1761" t="str">
            <v>Unimed Healthcare (Pty) Ltd</v>
          </cell>
          <cell r="K1761" t="str">
            <v>V92D6</v>
          </cell>
        </row>
        <row r="1762">
          <cell r="J1762" t="str">
            <v>Unimed Healthcare (Pty) Ltd</v>
          </cell>
          <cell r="K1762" t="str">
            <v>V92D6</v>
          </cell>
        </row>
        <row r="1763">
          <cell r="J1763" t="str">
            <v>Unimed Healthcare (Pty) Ltd</v>
          </cell>
          <cell r="K1763" t="str">
            <v>V92D6</v>
          </cell>
        </row>
        <row r="1764">
          <cell r="J1764" t="str">
            <v>Unimed Healthcare (Pty) Ltd</v>
          </cell>
          <cell r="K1764" t="str">
            <v>V92D6</v>
          </cell>
        </row>
        <row r="1765">
          <cell r="J1765" t="str">
            <v>Unimed Healthcare (Pty) Ltd</v>
          </cell>
          <cell r="K1765" t="str">
            <v>V92D6</v>
          </cell>
        </row>
        <row r="1766">
          <cell r="J1766" t="str">
            <v>Unimed Healthcare (Pty) Ltd</v>
          </cell>
          <cell r="K1766" t="str">
            <v>V92D6</v>
          </cell>
        </row>
        <row r="1767">
          <cell r="J1767" t="str">
            <v>Unimed Healthcare (Pty) Ltd</v>
          </cell>
          <cell r="K1767" t="str">
            <v>V92D6</v>
          </cell>
        </row>
        <row r="1768">
          <cell r="J1768" t="str">
            <v>Unimed Healthcare (Pty) Ltd</v>
          </cell>
          <cell r="K1768" t="str">
            <v>V92D6</v>
          </cell>
        </row>
        <row r="1769">
          <cell r="J1769" t="str">
            <v>Unimed Healthcare (Pty) Ltd</v>
          </cell>
          <cell r="K1769" t="str">
            <v>V92D6</v>
          </cell>
        </row>
        <row r="1770">
          <cell r="J1770" t="str">
            <v>Unimed Healthcare (Pty) Ltd</v>
          </cell>
          <cell r="K1770" t="str">
            <v>V92D6</v>
          </cell>
        </row>
        <row r="1771">
          <cell r="J1771" t="str">
            <v>Unimed Healthcare (Pty) Ltd</v>
          </cell>
          <cell r="K1771" t="str">
            <v>V92D6</v>
          </cell>
        </row>
        <row r="1772">
          <cell r="J1772" t="str">
            <v>Unimed Healthcare (Pty) Ltd</v>
          </cell>
          <cell r="K1772" t="str">
            <v>V92D6</v>
          </cell>
        </row>
        <row r="1773">
          <cell r="J1773" t="str">
            <v>Unimed Healthcare (Pty) Ltd</v>
          </cell>
          <cell r="K1773" t="str">
            <v>V92D6</v>
          </cell>
        </row>
        <row r="1774">
          <cell r="J1774" t="str">
            <v>Unimed Healthcare (Pty) Ltd</v>
          </cell>
          <cell r="K1774" t="str">
            <v>V92D6</v>
          </cell>
        </row>
        <row r="1775">
          <cell r="J1775" t="str">
            <v>Unimed Healthcare (Pty) Ltd</v>
          </cell>
          <cell r="K1775" t="str">
            <v>V92D6</v>
          </cell>
        </row>
        <row r="1776">
          <cell r="J1776" t="str">
            <v>Unimed Healthcare (Pty) Ltd</v>
          </cell>
          <cell r="K1776" t="str">
            <v>V92D6</v>
          </cell>
        </row>
        <row r="1777">
          <cell r="J1777" t="str">
            <v>Unimed Healthcare (Pty) Ltd</v>
          </cell>
          <cell r="K1777" t="str">
            <v>V92D6</v>
          </cell>
        </row>
        <row r="1778">
          <cell r="J1778" t="str">
            <v>Unimed Healthcare (Pty) Ltd</v>
          </cell>
          <cell r="K1778" t="str">
            <v>V92D6</v>
          </cell>
        </row>
        <row r="1779">
          <cell r="J1779" t="str">
            <v>Unimed Healthcare (Pty) Ltd</v>
          </cell>
          <cell r="K1779" t="str">
            <v>V92D6</v>
          </cell>
        </row>
        <row r="1780">
          <cell r="J1780" t="str">
            <v>Unimed Healthcare (Pty) Ltd</v>
          </cell>
          <cell r="K1780" t="str">
            <v>V92D6</v>
          </cell>
        </row>
        <row r="1781">
          <cell r="J1781" t="str">
            <v>Unimed Healthcare (Pty) Ltd</v>
          </cell>
          <cell r="K1781" t="str">
            <v>V92D6</v>
          </cell>
        </row>
        <row r="1782">
          <cell r="J1782" t="str">
            <v>Unimed Healthcare (Pty) Ltd</v>
          </cell>
          <cell r="K1782" t="str">
            <v>V92D6</v>
          </cell>
        </row>
        <row r="1783">
          <cell r="J1783" t="str">
            <v>Unimed Healthcare (Pty) Ltd</v>
          </cell>
          <cell r="K1783" t="str">
            <v>V92D6</v>
          </cell>
        </row>
        <row r="1784">
          <cell r="J1784" t="str">
            <v>Unimed Healthcare (Pty) Ltd</v>
          </cell>
          <cell r="K1784" t="str">
            <v>V92D6</v>
          </cell>
        </row>
        <row r="1785">
          <cell r="J1785" t="str">
            <v>Unimed Healthcare (Pty) Ltd</v>
          </cell>
          <cell r="K1785" t="str">
            <v>V92D6</v>
          </cell>
        </row>
        <row r="1786">
          <cell r="J1786" t="str">
            <v>Unimed Healthcare (Pty) Ltd</v>
          </cell>
          <cell r="K1786" t="str">
            <v>V92D6</v>
          </cell>
        </row>
        <row r="1787">
          <cell r="J1787" t="str">
            <v>Unimed Healthcare (Pty) Ltd</v>
          </cell>
          <cell r="K1787" t="str">
            <v>V92D6</v>
          </cell>
        </row>
        <row r="1788">
          <cell r="J1788" t="str">
            <v>Unimed Healthcare (Pty) Ltd</v>
          </cell>
          <cell r="K1788" t="str">
            <v>V92D6</v>
          </cell>
        </row>
        <row r="1789">
          <cell r="J1789" t="str">
            <v>Unimed Healthcare (Pty) Ltd</v>
          </cell>
          <cell r="K1789" t="str">
            <v>V92D6</v>
          </cell>
        </row>
        <row r="1790">
          <cell r="J1790" t="str">
            <v>Unimed Healthcare (Pty) Ltd</v>
          </cell>
          <cell r="K1790" t="str">
            <v>V92D6</v>
          </cell>
        </row>
        <row r="1791">
          <cell r="J1791" t="str">
            <v>Unimed Healthcare (Pty) Ltd</v>
          </cell>
          <cell r="K1791" t="str">
            <v>V92D6</v>
          </cell>
        </row>
        <row r="1792">
          <cell r="J1792" t="str">
            <v>Unimed Healthcare (Pty) Ltd</v>
          </cell>
          <cell r="K1792" t="str">
            <v>V92D6</v>
          </cell>
        </row>
        <row r="1793">
          <cell r="J1793" t="str">
            <v>B Braun Medical (pty) Ltd</v>
          </cell>
          <cell r="K1793" t="str">
            <v>VYL89</v>
          </cell>
        </row>
        <row r="1794">
          <cell r="J1794" t="str">
            <v>B Braun Medical (pty) Ltd</v>
          </cell>
          <cell r="K1794" t="str">
            <v>VYL89</v>
          </cell>
        </row>
        <row r="1795">
          <cell r="J1795" t="str">
            <v>B Braun Medical (pty) Ltd</v>
          </cell>
          <cell r="K1795" t="str">
            <v>VYL89</v>
          </cell>
        </row>
        <row r="1796">
          <cell r="J1796" t="str">
            <v>B Braun Medical (pty) Ltd</v>
          </cell>
          <cell r="K1796" t="str">
            <v>VYL89</v>
          </cell>
        </row>
        <row r="1797">
          <cell r="J1797" t="str">
            <v>B Braun Medical (pty) Ltd</v>
          </cell>
          <cell r="K1797" t="str">
            <v>VYL89</v>
          </cell>
        </row>
        <row r="1798">
          <cell r="J1798" t="str">
            <v>B Braun Medical (pty) Ltd</v>
          </cell>
          <cell r="K1798" t="str">
            <v>VYL89</v>
          </cell>
        </row>
        <row r="1799">
          <cell r="J1799" t="str">
            <v>B Braun Medical (pty) Ltd</v>
          </cell>
          <cell r="K1799" t="str">
            <v>VYL89</v>
          </cell>
        </row>
        <row r="1800">
          <cell r="J1800" t="str">
            <v>B Braun Medical (pty) Ltd</v>
          </cell>
          <cell r="K1800" t="str">
            <v>VYL89</v>
          </cell>
        </row>
        <row r="1801">
          <cell r="J1801" t="str">
            <v>B Braun Medical (pty) Ltd</v>
          </cell>
          <cell r="K1801" t="str">
            <v>VYL89</v>
          </cell>
        </row>
        <row r="1802">
          <cell r="J1802" t="str">
            <v>B Braun Medical (pty) Ltd</v>
          </cell>
          <cell r="K1802" t="str">
            <v>VYL89</v>
          </cell>
        </row>
        <row r="1803">
          <cell r="J1803" t="str">
            <v>B Braun Medical (pty) Ltd</v>
          </cell>
          <cell r="K1803" t="str">
            <v>VYL89</v>
          </cell>
        </row>
        <row r="1804">
          <cell r="J1804" t="str">
            <v>B Braun Medical (pty) Ltd</v>
          </cell>
          <cell r="K1804" t="str">
            <v>VYL89</v>
          </cell>
        </row>
        <row r="1805">
          <cell r="J1805" t="str">
            <v>B Braun Medical (pty) Ltd</v>
          </cell>
          <cell r="K1805" t="str">
            <v>VYL89</v>
          </cell>
        </row>
        <row r="1806">
          <cell r="J1806" t="str">
            <v>B Braun Medical (pty) Ltd</v>
          </cell>
          <cell r="K1806" t="str">
            <v>VYL89</v>
          </cell>
        </row>
        <row r="1807">
          <cell r="J1807" t="str">
            <v>B Braun Medical (pty) Ltd</v>
          </cell>
          <cell r="K1807" t="str">
            <v>VYL89</v>
          </cell>
        </row>
        <row r="1808">
          <cell r="J1808" t="str">
            <v>B Braun Medical (pty) Ltd</v>
          </cell>
          <cell r="K1808" t="str">
            <v>VYL89</v>
          </cell>
        </row>
        <row r="1809">
          <cell r="J1809" t="str">
            <v>B Braun Medical (pty) Ltd</v>
          </cell>
          <cell r="K1809" t="str">
            <v>VYL89</v>
          </cell>
        </row>
        <row r="1810">
          <cell r="J1810" t="str">
            <v>B Braun Medical (pty) Ltd</v>
          </cell>
          <cell r="K1810" t="str">
            <v>VYL89</v>
          </cell>
        </row>
        <row r="1811">
          <cell r="J1811" t="str">
            <v>B Braun Medical (pty) Ltd</v>
          </cell>
          <cell r="K1811" t="str">
            <v>VYL89</v>
          </cell>
        </row>
        <row r="1812">
          <cell r="J1812" t="str">
            <v>B Braun Medical (pty) Ltd</v>
          </cell>
          <cell r="K1812" t="str">
            <v>VYL89</v>
          </cell>
        </row>
        <row r="1813">
          <cell r="J1813" t="str">
            <v>B Braun Medical (pty) Ltd</v>
          </cell>
          <cell r="K1813" t="str">
            <v>VYL89</v>
          </cell>
        </row>
        <row r="1814">
          <cell r="J1814" t="str">
            <v>B Braun Medical (pty) Ltd</v>
          </cell>
          <cell r="K1814" t="str">
            <v>VYL89</v>
          </cell>
        </row>
        <row r="1815">
          <cell r="J1815" t="str">
            <v>Imperial Market Access Healthcare SA (Pty) Ltd</v>
          </cell>
          <cell r="K1815" t="str">
            <v>VTSR4</v>
          </cell>
        </row>
        <row r="1816">
          <cell r="J1816" t="str">
            <v>Imperial Market Access Healthcare SA (Pty) Ltd</v>
          </cell>
          <cell r="K1816" t="str">
            <v>VTSR4</v>
          </cell>
        </row>
        <row r="1817">
          <cell r="J1817" t="str">
            <v>ACCORD HEALTHCARE</v>
          </cell>
          <cell r="K1817" t="str">
            <v>V2MB8</v>
          </cell>
        </row>
        <row r="1818">
          <cell r="J1818" t="str">
            <v>ACCORD HEALTHCARE</v>
          </cell>
          <cell r="K1818" t="str">
            <v>V2MB8</v>
          </cell>
        </row>
        <row r="1819">
          <cell r="J1819" t="str">
            <v>ACCORD HEALTHCARE</v>
          </cell>
          <cell r="K1819" t="str">
            <v>V2MB8</v>
          </cell>
        </row>
        <row r="1820">
          <cell r="J1820" t="str">
            <v>ACCORD HEALTHCARE</v>
          </cell>
          <cell r="K1820" t="str">
            <v>V2MB8</v>
          </cell>
        </row>
        <row r="1821">
          <cell r="J1821" t="str">
            <v>ACCORD HEALTHCARE</v>
          </cell>
          <cell r="K1821" t="str">
            <v>V2MB8</v>
          </cell>
        </row>
        <row r="1822">
          <cell r="J1822" t="str">
            <v>ACCORD HEALTHCARE</v>
          </cell>
          <cell r="K1822" t="str">
            <v>V2MB8</v>
          </cell>
        </row>
        <row r="1823">
          <cell r="J1823" t="str">
            <v>ACCORD HEALTHCARE</v>
          </cell>
          <cell r="K1823" t="str">
            <v>V2MB8</v>
          </cell>
        </row>
        <row r="1824">
          <cell r="J1824" t="str">
            <v>ACCORD HEALTHCARE</v>
          </cell>
          <cell r="K1824" t="str">
            <v>V2MB8</v>
          </cell>
        </row>
        <row r="1825">
          <cell r="J1825" t="str">
            <v>ACCORD HEALTHCARE</v>
          </cell>
          <cell r="K1825" t="str">
            <v>V2MB8</v>
          </cell>
        </row>
        <row r="1826">
          <cell r="J1826" t="str">
            <v>ACCORD HEALTHCARE</v>
          </cell>
          <cell r="K1826" t="str">
            <v>V2MB8</v>
          </cell>
        </row>
        <row r="1827">
          <cell r="J1827" t="str">
            <v>ACCORD HEALTHCARE</v>
          </cell>
          <cell r="K1827" t="str">
            <v>V2MB8</v>
          </cell>
        </row>
        <row r="1828">
          <cell r="J1828" t="str">
            <v>ACCORD HEALTHCARE</v>
          </cell>
          <cell r="K1828" t="str">
            <v>V2MB8</v>
          </cell>
        </row>
        <row r="1829">
          <cell r="J1829" t="str">
            <v>ACCORD HEALTHCARE</v>
          </cell>
          <cell r="K1829" t="str">
            <v>V2MB8</v>
          </cell>
        </row>
        <row r="1830">
          <cell r="J1830" t="str">
            <v>ACCORD HEALTHCARE</v>
          </cell>
          <cell r="K1830" t="str">
            <v>V2MB8</v>
          </cell>
        </row>
        <row r="1831">
          <cell r="J1831" t="str">
            <v>ACCORD HEALTHCARE</v>
          </cell>
          <cell r="K1831" t="str">
            <v>V2MB8</v>
          </cell>
        </row>
        <row r="1832">
          <cell r="J1832" t="str">
            <v>ACCORD HEALTHCARE</v>
          </cell>
          <cell r="K1832" t="str">
            <v>V2MB8</v>
          </cell>
        </row>
        <row r="1833">
          <cell r="J1833" t="str">
            <v>ACCORD HEALTHCARE</v>
          </cell>
          <cell r="K1833" t="str">
            <v>V2MB8</v>
          </cell>
        </row>
        <row r="1834">
          <cell r="J1834" t="str">
            <v>ACCORD HEALTHCARE</v>
          </cell>
          <cell r="K1834" t="str">
            <v>V2MB8</v>
          </cell>
        </row>
        <row r="1835">
          <cell r="J1835" t="str">
            <v>ACCORD HEALTHCARE</v>
          </cell>
          <cell r="K1835" t="str">
            <v>V2MB8</v>
          </cell>
        </row>
        <row r="1836">
          <cell r="J1836" t="str">
            <v>ACCORD HEALTHCARE</v>
          </cell>
          <cell r="K1836" t="str">
            <v>V2MB8</v>
          </cell>
        </row>
        <row r="1837">
          <cell r="J1837" t="str">
            <v>ACCORD HEALTHCARE</v>
          </cell>
          <cell r="K1837" t="str">
            <v>V2MB8</v>
          </cell>
        </row>
        <row r="1838">
          <cell r="J1838" t="str">
            <v>ACCORD HEALTHCARE</v>
          </cell>
          <cell r="K1838" t="str">
            <v>V2MB8</v>
          </cell>
        </row>
        <row r="1839">
          <cell r="J1839" t="str">
            <v>ACCORD HEALTHCARE</v>
          </cell>
          <cell r="K1839" t="str">
            <v>V2MB8</v>
          </cell>
        </row>
        <row r="1840">
          <cell r="J1840" t="str">
            <v>ACCORD HEALTHCARE</v>
          </cell>
          <cell r="K1840" t="str">
            <v>V2MB8</v>
          </cell>
        </row>
        <row r="1841">
          <cell r="J1841" t="str">
            <v>ACCORD HEALTHCARE</v>
          </cell>
          <cell r="K1841" t="str">
            <v>V2MB8</v>
          </cell>
        </row>
        <row r="1842">
          <cell r="J1842" t="str">
            <v>The Biologicals and Vaccines Institute of Southern Africa (Pty) Ltd</v>
          </cell>
          <cell r="K1842" t="str">
            <v>V0SM1</v>
          </cell>
        </row>
        <row r="1843">
          <cell r="J1843" t="str">
            <v>The Biologicals and Vaccines Institute of Southern Africa (Pty) Ltd</v>
          </cell>
          <cell r="K1843" t="str">
            <v>V0SM1</v>
          </cell>
        </row>
        <row r="1844">
          <cell r="J1844" t="str">
            <v>The Biologicals and Vaccines Institute of Southern Africa (Pty) Ltd</v>
          </cell>
          <cell r="K1844" t="str">
            <v>V0SM1</v>
          </cell>
        </row>
        <row r="1845">
          <cell r="J1845" t="str">
            <v>KAHMA BIOTECH (PTY) LTD</v>
          </cell>
          <cell r="K1845" t="str">
            <v>VB035</v>
          </cell>
        </row>
        <row r="1846">
          <cell r="J1846" t="str">
            <v>KAHMA BIOTECH (PTY) LTD</v>
          </cell>
          <cell r="K1846" t="str">
            <v>VB035</v>
          </cell>
        </row>
        <row r="1847">
          <cell r="J1847" t="str">
            <v>Ascend Laboratories (Pty) Ltd</v>
          </cell>
          <cell r="K1847" t="str">
            <v>VQ9V1</v>
          </cell>
        </row>
        <row r="1848">
          <cell r="J1848" t="str">
            <v>Ascend Laboratories (Pty) Ltd</v>
          </cell>
          <cell r="K1848" t="str">
            <v>VQ9V1</v>
          </cell>
        </row>
        <row r="1849">
          <cell r="J1849" t="str">
            <v>Ascend Laboratories (Pty) Ltd</v>
          </cell>
          <cell r="K1849" t="str">
            <v>VQ9V1</v>
          </cell>
        </row>
        <row r="1850">
          <cell r="J1850" t="str">
            <v>Ascend Laboratories (Pty) Ltd</v>
          </cell>
          <cell r="K1850" t="str">
            <v>VQ9V1</v>
          </cell>
        </row>
        <row r="1851">
          <cell r="J1851" t="str">
            <v>Specpharm (Pty) Ltd</v>
          </cell>
          <cell r="K1851" t="str">
            <v>V3EQ1</v>
          </cell>
        </row>
        <row r="1852">
          <cell r="J1852" t="str">
            <v>Specpharm (Pty) Ltd</v>
          </cell>
          <cell r="K1852" t="str">
            <v>V3EQ1</v>
          </cell>
        </row>
        <row r="1853">
          <cell r="J1853" t="str">
            <v>NATIONAL BIOPRODUCTS INSTITUTE NPC</v>
          </cell>
          <cell r="K1853" t="str">
            <v>VTW85</v>
          </cell>
        </row>
        <row r="1854">
          <cell r="J1854" t="str">
            <v>NATIONAL BIOPRODUCTS INSTITUTE NPC</v>
          </cell>
          <cell r="K1854" t="str">
            <v>VTW85</v>
          </cell>
        </row>
        <row r="1855">
          <cell r="J1855" t="str">
            <v>NATIONAL BIOPRODUCTS INSTITUTE NPC</v>
          </cell>
          <cell r="K1855" t="str">
            <v>VTW85</v>
          </cell>
        </row>
        <row r="1856">
          <cell r="J1856" t="str">
            <v>NATIONAL BIOPRODUCTS INSTITUTE NPC</v>
          </cell>
          <cell r="K1856" t="str">
            <v>VTW85</v>
          </cell>
        </row>
        <row r="1857">
          <cell r="J1857" t="str">
            <v>NATIONAL BIOPRODUCTS INSTITUTE NPC</v>
          </cell>
          <cell r="K1857" t="str">
            <v>VTW85</v>
          </cell>
        </row>
        <row r="1858">
          <cell r="J1858" t="str">
            <v>NATIONAL BIOPRODUCTS INSTITUTE NPC</v>
          </cell>
          <cell r="K1858" t="str">
            <v>VTW85</v>
          </cell>
        </row>
        <row r="1859">
          <cell r="J1859" t="str">
            <v>NATIONAL BIOPRODUCTS INSTITUTE NPC</v>
          </cell>
          <cell r="K1859" t="str">
            <v>VTW85</v>
          </cell>
        </row>
        <row r="1860">
          <cell r="J1860" t="str">
            <v>NATIONAL BIOPRODUCTS INSTITUTE NPC</v>
          </cell>
          <cell r="K1860" t="str">
            <v>VTW85</v>
          </cell>
        </row>
        <row r="1861">
          <cell r="J1861" t="str">
            <v>NATIONAL BIOPRODUCTS INSTITUTE NPC</v>
          </cell>
          <cell r="K1861" t="str">
            <v>VTW85</v>
          </cell>
        </row>
        <row r="1862">
          <cell r="J1862" t="str">
            <v>NATIONAL BIOPRODUCTS INSTITUTE NPC</v>
          </cell>
          <cell r="K1862" t="str">
            <v>VTW85</v>
          </cell>
        </row>
        <row r="1863">
          <cell r="J1863" t="str">
            <v>NATIONAL BIOPRODUCTS INSTITUTE NPC</v>
          </cell>
          <cell r="K1863" t="str">
            <v>VTW85</v>
          </cell>
        </row>
        <row r="1864">
          <cell r="J1864" t="str">
            <v>NATIONAL BIOPRODUCTS INSTITUTE NPC</v>
          </cell>
          <cell r="K1864" t="str">
            <v>VTW85</v>
          </cell>
        </row>
        <row r="1865">
          <cell r="J1865" t="str">
            <v>NATIONAL BIOPRODUCTS INSTITUTE NPC</v>
          </cell>
          <cell r="K1865" t="str">
            <v>VTW85</v>
          </cell>
        </row>
        <row r="1866">
          <cell r="J1866" t="str">
            <v>NATIONAL BIOPRODUCTS INSTITUTE NPC</v>
          </cell>
          <cell r="K1866" t="str">
            <v>VTW85</v>
          </cell>
        </row>
        <row r="1867">
          <cell r="J1867" t="str">
            <v>NATIONAL BIOPRODUCTS INSTITUTE NPC</v>
          </cell>
          <cell r="K1867" t="str">
            <v>VTW85</v>
          </cell>
        </row>
        <row r="1868">
          <cell r="J1868" t="str">
            <v>NATIONAL BIOPRODUCTS INSTITUTE NPC</v>
          </cell>
          <cell r="K1868" t="str">
            <v>VTW85</v>
          </cell>
        </row>
        <row r="1869">
          <cell r="J1869" t="str">
            <v>Lundbeck South Africa (pty) Ltd</v>
          </cell>
          <cell r="K1869" t="str">
            <v>VVS90</v>
          </cell>
        </row>
        <row r="1870">
          <cell r="J1870" t="str">
            <v>Lundbeck South Africa (pty) Ltd</v>
          </cell>
          <cell r="K1870" t="str">
            <v>VVS90</v>
          </cell>
        </row>
        <row r="1871">
          <cell r="J1871" t="str">
            <v>Lundbeck South Africa (pty) Ltd</v>
          </cell>
          <cell r="K1871" t="str">
            <v>VVS90</v>
          </cell>
        </row>
        <row r="1872">
          <cell r="J1872" t="str">
            <v>BAXTER HEALTHCARE SOUTH AFRICA</v>
          </cell>
          <cell r="K1872" t="str">
            <v>V3KX0</v>
          </cell>
        </row>
        <row r="1873">
          <cell r="J1873" t="str">
            <v>BAXTER HEALTHCARE SOUTH AFRICA</v>
          </cell>
          <cell r="K1873" t="str">
            <v>V3KX0</v>
          </cell>
        </row>
        <row r="1874">
          <cell r="J1874" t="str">
            <v>BAXTER HEALTHCARE SOUTH AFRICA</v>
          </cell>
          <cell r="K1874" t="str">
            <v>V3KX0</v>
          </cell>
        </row>
        <row r="1875">
          <cell r="J1875" t="str">
            <v>BAXTER HEALTHCARE SOUTH AFRICA</v>
          </cell>
          <cell r="K1875" t="str">
            <v>V3KX0</v>
          </cell>
        </row>
        <row r="1876">
          <cell r="J1876" t="str">
            <v>BAXTER HEALTHCARE SOUTH AFRICA</v>
          </cell>
          <cell r="K1876" t="str">
            <v>V3KX0</v>
          </cell>
        </row>
        <row r="1877">
          <cell r="J1877" t="str">
            <v>BAXTER HEALTHCARE SOUTH AFRICA</v>
          </cell>
          <cell r="K1877" t="str">
            <v>V3KX0</v>
          </cell>
        </row>
        <row r="1878">
          <cell r="J1878" t="str">
            <v>BAXTER HEALTHCARE SOUTH AFRICA</v>
          </cell>
          <cell r="K1878" t="str">
            <v>V3KX0</v>
          </cell>
        </row>
        <row r="1879">
          <cell r="J1879" t="str">
            <v>Adcock Ingram Healthcare (Pty) Ltd</v>
          </cell>
          <cell r="K1879" t="str">
            <v>V2272</v>
          </cell>
        </row>
        <row r="1880">
          <cell r="J1880" t="str">
            <v>Adcock Ingram Healthcare (Pty) Ltd</v>
          </cell>
          <cell r="K1880" t="str">
            <v>V2272</v>
          </cell>
        </row>
        <row r="1881">
          <cell r="J1881" t="str">
            <v>Adcock Ingram Healthcare (Pty) Ltd</v>
          </cell>
          <cell r="K1881" t="str">
            <v>V2272</v>
          </cell>
        </row>
        <row r="1882">
          <cell r="J1882" t="str">
            <v>Adcock Ingram Healthcare (Pty) Ltd</v>
          </cell>
          <cell r="K1882" t="str">
            <v>V2272</v>
          </cell>
        </row>
        <row r="1883">
          <cell r="J1883" t="str">
            <v>Adcock Ingram Healthcare (Pty) Ltd</v>
          </cell>
          <cell r="K1883" t="str">
            <v>V2272</v>
          </cell>
        </row>
        <row r="1884">
          <cell r="J1884" t="str">
            <v>Adcock Ingram Healthcare (Pty) Ltd</v>
          </cell>
          <cell r="K1884" t="str">
            <v>V2272</v>
          </cell>
        </row>
        <row r="1885">
          <cell r="J1885" t="str">
            <v>Adcock Ingram Healthcare (Pty) Ltd</v>
          </cell>
          <cell r="K1885" t="str">
            <v>V2272</v>
          </cell>
        </row>
        <row r="1886">
          <cell r="J1886" t="str">
            <v>Adcock Ingram Healthcare (Pty) Ltd</v>
          </cell>
          <cell r="K1886" t="str">
            <v>V2272</v>
          </cell>
        </row>
        <row r="1887">
          <cell r="J1887" t="str">
            <v>Adcock Ingram Healthcare (Pty) Ltd</v>
          </cell>
          <cell r="K1887" t="str">
            <v>V2272</v>
          </cell>
        </row>
        <row r="1888">
          <cell r="J1888" t="str">
            <v>Adcock Ingram Healthcare (Pty) Ltd</v>
          </cell>
          <cell r="K1888" t="str">
            <v>V2272</v>
          </cell>
        </row>
        <row r="1889">
          <cell r="J1889" t="str">
            <v>Adcock Ingram Healthcare (Pty) Ltd</v>
          </cell>
          <cell r="K1889" t="str">
            <v>V2272</v>
          </cell>
        </row>
        <row r="1890">
          <cell r="J1890" t="str">
            <v>Adcock Ingram Healthcare (Pty) Ltd</v>
          </cell>
          <cell r="K1890" t="str">
            <v>V2272</v>
          </cell>
        </row>
        <row r="1891">
          <cell r="J1891" t="str">
            <v>Adcock Ingram Healthcare (Pty) Ltd</v>
          </cell>
          <cell r="K1891" t="str">
            <v>V2272</v>
          </cell>
        </row>
        <row r="1892">
          <cell r="J1892" t="str">
            <v>Adcock Ingram Healthcare (Pty) Ltd</v>
          </cell>
          <cell r="K1892" t="str">
            <v>V2272</v>
          </cell>
        </row>
        <row r="1893">
          <cell r="J1893" t="str">
            <v>Adcock Ingram Healthcare (Pty) Ltd</v>
          </cell>
          <cell r="K1893" t="str">
            <v>V2272</v>
          </cell>
        </row>
        <row r="1894">
          <cell r="J1894" t="str">
            <v>Adcock Ingram Healthcare (Pty) Ltd</v>
          </cell>
          <cell r="K1894" t="str">
            <v>V2272</v>
          </cell>
        </row>
        <row r="1895">
          <cell r="J1895" t="str">
            <v>Adcock Ingram Healthcare (Pty) Ltd</v>
          </cell>
          <cell r="K1895" t="str">
            <v>V2272</v>
          </cell>
        </row>
        <row r="1896">
          <cell r="J1896" t="str">
            <v>Adcock Ingram Healthcare (Pty) Ltd</v>
          </cell>
          <cell r="K1896" t="str">
            <v>V2272</v>
          </cell>
        </row>
        <row r="1897">
          <cell r="J1897" t="str">
            <v>Adcock Ingram Healthcare (Pty) Ltd</v>
          </cell>
          <cell r="K1897" t="str">
            <v>V2272</v>
          </cell>
        </row>
        <row r="1898">
          <cell r="J1898" t="str">
            <v>Adcock Ingram Healthcare (Pty) Ltd</v>
          </cell>
          <cell r="K1898" t="str">
            <v>V2272</v>
          </cell>
        </row>
        <row r="1899">
          <cell r="J1899" t="str">
            <v>Adcock Ingram Healthcare (Pty) Ltd</v>
          </cell>
          <cell r="K1899" t="str">
            <v>V2272</v>
          </cell>
        </row>
        <row r="1900">
          <cell r="J1900" t="str">
            <v>Adcock Ingram Healthcare (Pty) Ltd</v>
          </cell>
          <cell r="K1900" t="str">
            <v>V2272</v>
          </cell>
        </row>
        <row r="1901">
          <cell r="J1901" t="str">
            <v>Adcock Ingram Healthcare (Pty) Ltd</v>
          </cell>
          <cell r="K1901" t="str">
            <v>V2272</v>
          </cell>
        </row>
        <row r="1902">
          <cell r="J1902" t="str">
            <v>Adcock Ingram Healthcare (Pty) Ltd</v>
          </cell>
          <cell r="K1902" t="str">
            <v>V2272</v>
          </cell>
        </row>
        <row r="1903">
          <cell r="J1903" t="str">
            <v>Adcock Ingram Healthcare (Pty) Ltd</v>
          </cell>
          <cell r="K1903" t="str">
            <v>V2272</v>
          </cell>
        </row>
        <row r="1904">
          <cell r="J1904" t="str">
            <v>Adcock Ingram Healthcare (Pty) Ltd</v>
          </cell>
          <cell r="K1904" t="str">
            <v>V2272</v>
          </cell>
        </row>
        <row r="1905">
          <cell r="J1905" t="str">
            <v>Adcock Ingram Healthcare (Pty) Ltd</v>
          </cell>
          <cell r="K1905" t="str">
            <v>V2272</v>
          </cell>
        </row>
        <row r="1906">
          <cell r="J1906" t="str">
            <v>Adcock Ingram Healthcare (Pty) Ltd</v>
          </cell>
          <cell r="K1906" t="str">
            <v>V2272</v>
          </cell>
        </row>
        <row r="1907">
          <cell r="J1907" t="str">
            <v>Adcock Ingram Healthcare (Pty) Ltd</v>
          </cell>
          <cell r="K1907" t="str">
            <v>V2272</v>
          </cell>
        </row>
        <row r="1908">
          <cell r="J1908" t="str">
            <v>Adcock Ingram Healthcare (Pty) Ltd</v>
          </cell>
          <cell r="K1908" t="str">
            <v>V2272</v>
          </cell>
        </row>
        <row r="1909">
          <cell r="J1909" t="str">
            <v>Aurogen SA (Pty) Ltd</v>
          </cell>
          <cell r="K1909" t="str">
            <v>VSSS2</v>
          </cell>
        </row>
        <row r="1910">
          <cell r="J1910" t="str">
            <v>Aurogen SA (Pty) Ltd</v>
          </cell>
          <cell r="K1910" t="str">
            <v>VSSS2</v>
          </cell>
        </row>
        <row r="1911">
          <cell r="J1911" t="str">
            <v>Aurogen SA (Pty) Ltd</v>
          </cell>
          <cell r="K1911" t="str">
            <v>VSSS2</v>
          </cell>
        </row>
        <row r="1912">
          <cell r="J1912" t="str">
            <v>Aurogen SA (Pty) Ltd</v>
          </cell>
          <cell r="K1912" t="str">
            <v>VSSS2</v>
          </cell>
        </row>
        <row r="1913">
          <cell r="J1913" t="str">
            <v>Aurogen SA (Pty) Ltd</v>
          </cell>
          <cell r="K1913" t="str">
            <v>VSSS2</v>
          </cell>
        </row>
        <row r="1914">
          <cell r="J1914" t="str">
            <v>Aurogen SA (Pty) Ltd</v>
          </cell>
          <cell r="K1914" t="str">
            <v>VSSS2</v>
          </cell>
        </row>
        <row r="1915">
          <cell r="J1915" t="str">
            <v>Aurogen SA (Pty) Ltd</v>
          </cell>
          <cell r="K1915" t="str">
            <v>VSSS2</v>
          </cell>
        </row>
        <row r="1916">
          <cell r="J1916" t="str">
            <v>Aurogen SA (Pty) Ltd</v>
          </cell>
          <cell r="K1916" t="str">
            <v>VSSS2</v>
          </cell>
        </row>
        <row r="1917">
          <cell r="J1917" t="str">
            <v>Aurogen SA (Pty) Ltd</v>
          </cell>
          <cell r="K1917" t="str">
            <v>VSSS2</v>
          </cell>
        </row>
        <row r="1918">
          <cell r="J1918" t="str">
            <v>Safeline Pharmaceuticals (Pty) Ltd</v>
          </cell>
          <cell r="K1918" t="str">
            <v>VZL63</v>
          </cell>
        </row>
        <row r="1919">
          <cell r="J1919" t="str">
            <v>Safeline Pharmaceuticals (Pty) Ltd</v>
          </cell>
          <cell r="K1919" t="str">
            <v>VZL63</v>
          </cell>
        </row>
        <row r="1920">
          <cell r="J1920" t="str">
            <v>Safeline Pharmaceuticals (Pty) Ltd</v>
          </cell>
          <cell r="K1920" t="str">
            <v>VZL63</v>
          </cell>
        </row>
        <row r="1921">
          <cell r="J1921" t="str">
            <v>Safeline Pharmaceuticals (Pty) Ltd</v>
          </cell>
          <cell r="K1921" t="str">
            <v>VZL63</v>
          </cell>
        </row>
        <row r="1922">
          <cell r="J1922" t="str">
            <v>KEY ONCOLOGICS PTY LTD</v>
          </cell>
          <cell r="K1922" t="str">
            <v>VAYM6</v>
          </cell>
        </row>
        <row r="1923">
          <cell r="J1923" t="str">
            <v>Unitrade 1032 Cc</v>
          </cell>
          <cell r="K1923" t="str">
            <v>VALB5</v>
          </cell>
        </row>
        <row r="1924">
          <cell r="J1924" t="str">
            <v>Ingelheim Pharmaceuticals (pty) Ltd</v>
          </cell>
          <cell r="K1924" t="str">
            <v>VH649</v>
          </cell>
        </row>
        <row r="1925">
          <cell r="J1925" t="str">
            <v>Ingelheim Pharmaceuticals (pty) Ltd</v>
          </cell>
          <cell r="K1925" t="str">
            <v>VH649</v>
          </cell>
        </row>
        <row r="1926">
          <cell r="J1926" t="str">
            <v>Forrester Pharma (Pty) Ltd</v>
          </cell>
          <cell r="K1926" t="str">
            <v>V3UR7</v>
          </cell>
        </row>
        <row r="1927">
          <cell r="J1927" t="str">
            <v>Forrester Pharma (Pty) Ltd</v>
          </cell>
          <cell r="K1927" t="str">
            <v>V3UR7</v>
          </cell>
        </row>
        <row r="1928">
          <cell r="J1928" t="str">
            <v>Forrester Pharma (Pty) Ltd</v>
          </cell>
          <cell r="K1928" t="str">
            <v>V3UR7</v>
          </cell>
        </row>
        <row r="1929">
          <cell r="J1929" t="str">
            <v>Forrester Pharma (Pty) Ltd</v>
          </cell>
          <cell r="K1929" t="str">
            <v>V3UR7</v>
          </cell>
        </row>
        <row r="1930">
          <cell r="J1930" t="str">
            <v>ROCHE PRODUCTS</v>
          </cell>
          <cell r="K1930" t="str">
            <v>V2177</v>
          </cell>
        </row>
        <row r="1931">
          <cell r="J1931" t="str">
            <v>ROCHE PRODUCTS</v>
          </cell>
          <cell r="K1931" t="str">
            <v>V2177</v>
          </cell>
        </row>
        <row r="1932">
          <cell r="J1932" t="str">
            <v>ROCHE PRODUCTS</v>
          </cell>
          <cell r="K1932" t="str">
            <v>V2177</v>
          </cell>
        </row>
        <row r="1933">
          <cell r="J1933" t="str">
            <v>ROCHE PRODUCTS</v>
          </cell>
          <cell r="K1933" t="str">
            <v>V2177</v>
          </cell>
        </row>
        <row r="1934">
          <cell r="J1934" t="str">
            <v>ROCHE PRODUCTS</v>
          </cell>
          <cell r="K1934" t="str">
            <v>V2177</v>
          </cell>
        </row>
        <row r="1935">
          <cell r="J1935" t="str">
            <v>ROCHE PRODUCTS</v>
          </cell>
          <cell r="K1935" t="str">
            <v>V2177</v>
          </cell>
        </row>
        <row r="1936">
          <cell r="J1936" t="str">
            <v>ROCHE PRODUCTS</v>
          </cell>
          <cell r="K1936" t="str">
            <v>V2177</v>
          </cell>
        </row>
        <row r="1937">
          <cell r="J1937" t="str">
            <v>ROCHE PRODUCTS</v>
          </cell>
          <cell r="K1937" t="str">
            <v>V2177</v>
          </cell>
        </row>
        <row r="1938">
          <cell r="J1938" t="str">
            <v>ROCHE PRODUCTS</v>
          </cell>
          <cell r="K1938" t="str">
            <v>V2177</v>
          </cell>
        </row>
        <row r="1939">
          <cell r="J1939" t="str">
            <v>ROCHE PRODUCTS</v>
          </cell>
          <cell r="K1939" t="str">
            <v>V2177</v>
          </cell>
        </row>
        <row r="1940">
          <cell r="J1940" t="str">
            <v>ROCHE PRODUCTS</v>
          </cell>
          <cell r="K1940" t="str">
            <v>V2177</v>
          </cell>
        </row>
        <row r="1941">
          <cell r="J1941" t="str">
            <v>ROCHE PRODUCTS</v>
          </cell>
          <cell r="K1941" t="str">
            <v>V2177</v>
          </cell>
        </row>
        <row r="1942">
          <cell r="J1942" t="str">
            <v>Gulf Drug Company (Pty) Ltd</v>
          </cell>
          <cell r="K1942" t="str">
            <v>VTS03</v>
          </cell>
        </row>
        <row r="1943">
          <cell r="J1943" t="str">
            <v>Gulf Drug Company (Pty) Ltd</v>
          </cell>
          <cell r="K1943" t="str">
            <v>VTS03</v>
          </cell>
        </row>
        <row r="1944">
          <cell r="J1944" t="str">
            <v>Gulf Drug Company (Pty) Ltd</v>
          </cell>
          <cell r="K1944" t="str">
            <v>VTS03</v>
          </cell>
        </row>
        <row r="1945">
          <cell r="J1945" t="str">
            <v>Gulf Drug Company (Pty) Ltd</v>
          </cell>
          <cell r="K1945" t="str">
            <v>VTS03</v>
          </cell>
        </row>
        <row r="1946">
          <cell r="J1946" t="str">
            <v>Gulf Drug Company (Pty) Ltd</v>
          </cell>
          <cell r="K1946" t="str">
            <v>VTS03</v>
          </cell>
        </row>
        <row r="1947">
          <cell r="J1947" t="str">
            <v>Gulf Drug Company (Pty) Ltd</v>
          </cell>
          <cell r="K1947" t="str">
            <v>VTS03</v>
          </cell>
        </row>
        <row r="1948">
          <cell r="J1948" t="str">
            <v>Gulf Drug Company (Pty) Ltd</v>
          </cell>
          <cell r="K1948" t="str">
            <v>VTS03</v>
          </cell>
        </row>
        <row r="1949">
          <cell r="J1949" t="str">
            <v>Gulf Drug Company (Pty) Ltd</v>
          </cell>
          <cell r="K1949" t="str">
            <v>VTS03</v>
          </cell>
        </row>
        <row r="1950">
          <cell r="J1950" t="str">
            <v>Gulf Drug Company (Pty) Ltd</v>
          </cell>
          <cell r="K1950" t="str">
            <v>VTS03</v>
          </cell>
        </row>
        <row r="1951">
          <cell r="J1951" t="str">
            <v>Gulf Drug Company (Pty) Ltd</v>
          </cell>
          <cell r="K1951" t="str">
            <v>VTS03</v>
          </cell>
        </row>
        <row r="1952">
          <cell r="J1952" t="str">
            <v>Gulf Drug Company (Pty) Ltd</v>
          </cell>
          <cell r="K1952" t="str">
            <v>VTS03</v>
          </cell>
        </row>
        <row r="1953">
          <cell r="J1953" t="str">
            <v>Gulf Drug Company (Pty) Ltd</v>
          </cell>
          <cell r="K1953" t="str">
            <v>VTS03</v>
          </cell>
        </row>
        <row r="1954">
          <cell r="J1954" t="str">
            <v>Gulf Drug Company (Pty) Ltd</v>
          </cell>
          <cell r="K1954" t="str">
            <v>VTS03</v>
          </cell>
        </row>
        <row r="1955">
          <cell r="J1955" t="str">
            <v>GE Healthcare Pty Ltd</v>
          </cell>
          <cell r="K1955" t="str">
            <v>VZR39</v>
          </cell>
        </row>
        <row r="1956">
          <cell r="J1956" t="str">
            <v>GE Healthcare Pty Ltd</v>
          </cell>
          <cell r="K1956" t="str">
            <v>VZR39</v>
          </cell>
        </row>
        <row r="1957">
          <cell r="J1957" t="str">
            <v>GE Healthcare Pty Ltd</v>
          </cell>
          <cell r="K1957" t="str">
            <v>VZR39</v>
          </cell>
        </row>
        <row r="1958">
          <cell r="J1958" t="str">
            <v>GE Healthcare Pty Ltd</v>
          </cell>
          <cell r="K1958" t="str">
            <v>VZR39</v>
          </cell>
        </row>
        <row r="1959">
          <cell r="J1959" t="str">
            <v>Ferring (Pty) Ltd</v>
          </cell>
          <cell r="K1959" t="str">
            <v>VXY92</v>
          </cell>
        </row>
        <row r="1960">
          <cell r="J1960" t="str">
            <v>Ferring (Pty) Ltd</v>
          </cell>
          <cell r="K1960" t="str">
            <v>VXY92</v>
          </cell>
        </row>
        <row r="1961">
          <cell r="J1961" t="str">
            <v>Ferring (Pty) Ltd</v>
          </cell>
          <cell r="K1961" t="str">
            <v>VXY92</v>
          </cell>
        </row>
        <row r="1962">
          <cell r="J1962" t="str">
            <v>Ferring (Pty) Ltd</v>
          </cell>
          <cell r="K1962" t="str">
            <v>VXY92</v>
          </cell>
        </row>
        <row r="1963">
          <cell r="J1963" t="str">
            <v>Ferring (Pty) Ltd</v>
          </cell>
          <cell r="K1963" t="str">
            <v>VXY92</v>
          </cell>
        </row>
        <row r="1964">
          <cell r="J1964" t="str">
            <v>NOVARTIS SOUTH AFRICA</v>
          </cell>
          <cell r="K1964" t="str">
            <v>VBVW2</v>
          </cell>
        </row>
        <row r="1965">
          <cell r="J1965" t="str">
            <v>NOVARTIS SOUTH AFRICA</v>
          </cell>
          <cell r="K1965" t="str">
            <v>VBVW2</v>
          </cell>
        </row>
        <row r="1966">
          <cell r="J1966" t="str">
            <v>NOVARTIS SOUTH AFRICA</v>
          </cell>
          <cell r="K1966" t="str">
            <v>VBVW2</v>
          </cell>
        </row>
        <row r="1967">
          <cell r="J1967" t="str">
            <v>NOVARTIS SOUTH AFRICA</v>
          </cell>
          <cell r="K1967" t="str">
            <v>VBVW2</v>
          </cell>
        </row>
        <row r="1968">
          <cell r="J1968" t="str">
            <v>NOVARTIS SOUTH AFRICA</v>
          </cell>
          <cell r="K1968" t="str">
            <v>VBVW2</v>
          </cell>
        </row>
        <row r="1969">
          <cell r="J1969" t="str">
            <v>NOVARTIS SOUTH AFRICA</v>
          </cell>
          <cell r="K1969" t="str">
            <v>VBVW2</v>
          </cell>
        </row>
        <row r="1970">
          <cell r="J1970" t="str">
            <v>NOVARTIS SOUTH AFRICA</v>
          </cell>
          <cell r="K1970" t="str">
            <v>VBVW2</v>
          </cell>
        </row>
        <row r="1971">
          <cell r="J1971" t="str">
            <v>NOVARTIS SOUTH AFRICA</v>
          </cell>
          <cell r="K1971" t="str">
            <v>VBVW2</v>
          </cell>
        </row>
        <row r="1972">
          <cell r="J1972" t="str">
            <v>NOVARTIS SOUTH AFRICA</v>
          </cell>
          <cell r="K1972" t="str">
            <v>VBVW2</v>
          </cell>
        </row>
        <row r="1973">
          <cell r="J1973" t="str">
            <v>NOVARTIS SOUTH AFRICA</v>
          </cell>
          <cell r="K1973" t="str">
            <v>VBVW2</v>
          </cell>
        </row>
        <row r="1974">
          <cell r="J1974" t="str">
            <v>NOVARTIS SOUTH AFRICA</v>
          </cell>
          <cell r="K1974" t="str">
            <v>VBVW2</v>
          </cell>
        </row>
        <row r="1975">
          <cell r="J1975" t="str">
            <v>NOVARTIS SOUTH AFRICA</v>
          </cell>
          <cell r="K1975" t="str">
            <v>VBVW2</v>
          </cell>
        </row>
        <row r="1976">
          <cell r="J1976" t="str">
            <v>NOVARTIS SOUTH AFRICA</v>
          </cell>
          <cell r="K1976" t="str">
            <v>VBVW2</v>
          </cell>
        </row>
        <row r="1977">
          <cell r="J1977" t="str">
            <v>NOVARTIS SOUTH AFRICA</v>
          </cell>
          <cell r="K1977" t="str">
            <v>VBVW2</v>
          </cell>
        </row>
        <row r="1978">
          <cell r="J1978" t="str">
            <v>NOVARTIS SOUTH AFRICA</v>
          </cell>
          <cell r="K1978" t="str">
            <v>VBVW2</v>
          </cell>
        </row>
        <row r="1979">
          <cell r="J1979" t="str">
            <v>NOVARTIS SOUTH AFRICA</v>
          </cell>
          <cell r="K1979" t="str">
            <v>VBVW2</v>
          </cell>
        </row>
        <row r="1980">
          <cell r="J1980" t="str">
            <v>NOVARTIS SOUTH AFRICA</v>
          </cell>
          <cell r="K1980" t="str">
            <v>VBVW2</v>
          </cell>
        </row>
        <row r="1981">
          <cell r="J1981" t="str">
            <v>NOVARTIS SOUTH AFRICA</v>
          </cell>
          <cell r="K1981" t="str">
            <v>VBVW2</v>
          </cell>
        </row>
        <row r="1982">
          <cell r="J1982" t="str">
            <v>NOVARTIS SOUTH AFRICA</v>
          </cell>
          <cell r="K1982" t="str">
            <v>VBVW2</v>
          </cell>
        </row>
        <row r="1983">
          <cell r="J1983" t="str">
            <v>NOVARTIS SOUTH AFRICA</v>
          </cell>
          <cell r="K1983" t="str">
            <v>VBVW2</v>
          </cell>
        </row>
        <row r="1984">
          <cell r="J1984" t="str">
            <v>NOVARTIS SOUTH AFRICA</v>
          </cell>
          <cell r="K1984" t="str">
            <v>VBVW2</v>
          </cell>
        </row>
        <row r="1985">
          <cell r="J1985" t="str">
            <v>NOVARTIS SOUTH AFRICA</v>
          </cell>
          <cell r="K1985" t="str">
            <v>VBVW2</v>
          </cell>
        </row>
        <row r="1986">
          <cell r="J1986" t="str">
            <v>NOVARTIS SOUTH AFRICA</v>
          </cell>
          <cell r="K1986" t="str">
            <v>VBVW2</v>
          </cell>
        </row>
        <row r="1987">
          <cell r="J1987" t="str">
            <v>NOVARTIS SOUTH AFRICA</v>
          </cell>
          <cell r="K1987" t="str">
            <v>VBVW2</v>
          </cell>
        </row>
        <row r="1988">
          <cell r="J1988" t="str">
            <v>Resmed Healthcare cc</v>
          </cell>
          <cell r="K1988" t="str">
            <v>VCEJ2</v>
          </cell>
        </row>
        <row r="1989">
          <cell r="J1989" t="str">
            <v>Resmed Healthcare cc</v>
          </cell>
          <cell r="K1989" t="str">
            <v>VCEJ2</v>
          </cell>
        </row>
        <row r="1990">
          <cell r="J1990" t="str">
            <v>Resmed Healthcare cc</v>
          </cell>
          <cell r="K1990" t="str">
            <v>VCEJ2</v>
          </cell>
        </row>
        <row r="1991">
          <cell r="J1991" t="str">
            <v>Resmed Healthcare cc</v>
          </cell>
          <cell r="K1991" t="str">
            <v>VCEJ2</v>
          </cell>
        </row>
        <row r="1992">
          <cell r="J1992" t="str">
            <v>Resmed Healthcare cc</v>
          </cell>
          <cell r="K1992" t="str">
            <v>VCEJ2</v>
          </cell>
        </row>
        <row r="1993">
          <cell r="J1993" t="str">
            <v>Resmed Healthcare cc</v>
          </cell>
          <cell r="K1993" t="str">
            <v>VCEJ2</v>
          </cell>
        </row>
        <row r="1994">
          <cell r="J1994" t="str">
            <v>Resmed Healthcare cc</v>
          </cell>
          <cell r="K1994" t="str">
            <v>VCEJ2</v>
          </cell>
        </row>
        <row r="1995">
          <cell r="J1995" t="str">
            <v>Resmed Healthcare cc</v>
          </cell>
          <cell r="K1995" t="str">
            <v>VCEJ2</v>
          </cell>
        </row>
        <row r="1996">
          <cell r="J1996" t="str">
            <v>Resmed Healthcare cc</v>
          </cell>
          <cell r="K1996" t="str">
            <v>VCEJ2</v>
          </cell>
        </row>
        <row r="1997">
          <cell r="J1997" t="str">
            <v>Resmed Healthcare cc</v>
          </cell>
          <cell r="K1997" t="str">
            <v>VCEJ2</v>
          </cell>
        </row>
        <row r="1998">
          <cell r="J1998" t="str">
            <v>Resmed Healthcare cc</v>
          </cell>
          <cell r="K1998" t="str">
            <v>VCEJ2</v>
          </cell>
        </row>
        <row r="1999">
          <cell r="J1999" t="str">
            <v>Resmed Healthcare cc</v>
          </cell>
          <cell r="K1999" t="str">
            <v>VCEJ2</v>
          </cell>
        </row>
        <row r="2000">
          <cell r="J2000" t="str">
            <v>Resmed Healthcare cc</v>
          </cell>
          <cell r="K2000" t="str">
            <v>VCEJ2</v>
          </cell>
        </row>
        <row r="2001">
          <cell r="J2001" t="str">
            <v>Resmed Healthcare cc</v>
          </cell>
          <cell r="K2001" t="str">
            <v>VCEJ2</v>
          </cell>
        </row>
        <row r="2002">
          <cell r="J2002" t="str">
            <v>Resmed Healthcare cc</v>
          </cell>
          <cell r="K2002" t="str">
            <v>VCEJ2</v>
          </cell>
        </row>
        <row r="2003">
          <cell r="J2003" t="str">
            <v>Resmed Healthcare cc</v>
          </cell>
          <cell r="K2003" t="str">
            <v>VCEJ2</v>
          </cell>
        </row>
        <row r="2004">
          <cell r="J2004" t="str">
            <v>Resmed Healthcare cc</v>
          </cell>
          <cell r="K2004" t="str">
            <v>VCEJ2</v>
          </cell>
        </row>
        <row r="2005">
          <cell r="J2005" t="str">
            <v>Resmed Healthcare cc</v>
          </cell>
          <cell r="K2005" t="str">
            <v>VCEJ2</v>
          </cell>
        </row>
        <row r="2006">
          <cell r="J2006" t="str">
            <v>Resmed Healthcare cc</v>
          </cell>
          <cell r="K2006" t="str">
            <v>VCEJ2</v>
          </cell>
        </row>
        <row r="2007">
          <cell r="J2007" t="str">
            <v>Resmed Healthcare cc</v>
          </cell>
          <cell r="K2007" t="str">
            <v>VCEJ2</v>
          </cell>
        </row>
        <row r="2008">
          <cell r="J2008" t="str">
            <v>Resmed Healthcare cc</v>
          </cell>
          <cell r="K2008" t="str">
            <v>VCEJ2</v>
          </cell>
        </row>
        <row r="2009">
          <cell r="J2009" t="str">
            <v>Resmed Healthcare cc</v>
          </cell>
          <cell r="K2009" t="str">
            <v>VCEJ2</v>
          </cell>
        </row>
        <row r="2010">
          <cell r="J2010" t="str">
            <v>Resmed Healthcare cc</v>
          </cell>
          <cell r="K2010" t="str">
            <v>VCEJ2</v>
          </cell>
        </row>
        <row r="2011">
          <cell r="J2011" t="str">
            <v>Resmed Healthcare cc</v>
          </cell>
          <cell r="K2011" t="str">
            <v>VCEJ2</v>
          </cell>
        </row>
        <row r="2012">
          <cell r="J2012" t="str">
            <v>Resmed Healthcare cc</v>
          </cell>
          <cell r="K2012" t="str">
            <v>VCEJ2</v>
          </cell>
        </row>
        <row r="2013">
          <cell r="J2013" t="str">
            <v>Resmed Healthcare cc</v>
          </cell>
          <cell r="K2013" t="str">
            <v>VCEJ2</v>
          </cell>
        </row>
        <row r="2014">
          <cell r="J2014" t="str">
            <v>Resmed Healthcare cc</v>
          </cell>
          <cell r="K2014" t="str">
            <v>VCEJ2</v>
          </cell>
        </row>
        <row r="2015">
          <cell r="J2015" t="str">
            <v>Resmed Healthcare cc</v>
          </cell>
          <cell r="K2015" t="str">
            <v>VCEJ2</v>
          </cell>
        </row>
        <row r="2016">
          <cell r="J2016" t="str">
            <v>Resmed Healthcare cc</v>
          </cell>
          <cell r="K2016" t="str">
            <v>VCEJ2</v>
          </cell>
        </row>
        <row r="2017">
          <cell r="J2017" t="str">
            <v>Resmed Healthcare cc</v>
          </cell>
          <cell r="K2017" t="str">
            <v>VCEJ2</v>
          </cell>
        </row>
        <row r="2018">
          <cell r="J2018" t="str">
            <v>Resmed Healthcare cc</v>
          </cell>
          <cell r="K2018" t="str">
            <v>VCEJ2</v>
          </cell>
        </row>
        <row r="2019">
          <cell r="J2019" t="str">
            <v>Resmed Healthcare cc</v>
          </cell>
          <cell r="K2019" t="str">
            <v>VCEJ2</v>
          </cell>
        </row>
        <row r="2020">
          <cell r="J2020" t="str">
            <v>Resmed Healthcare cc</v>
          </cell>
          <cell r="K2020" t="str">
            <v>VCEJ2</v>
          </cell>
        </row>
        <row r="2021">
          <cell r="J2021" t="str">
            <v>Resmed Healthcare cc</v>
          </cell>
          <cell r="K2021" t="str">
            <v>VCEJ2</v>
          </cell>
        </row>
        <row r="2022">
          <cell r="J2022" t="str">
            <v>Resmed Healthcare cc</v>
          </cell>
          <cell r="K2022" t="str">
            <v>VCEJ2</v>
          </cell>
        </row>
        <row r="2023">
          <cell r="J2023" t="str">
            <v>Resmed Healthcare cc</v>
          </cell>
          <cell r="K2023" t="str">
            <v>VCEJ2</v>
          </cell>
        </row>
        <row r="2024">
          <cell r="J2024" t="str">
            <v>Resmed Healthcare cc</v>
          </cell>
          <cell r="K2024" t="str">
            <v>VCEJ2</v>
          </cell>
        </row>
        <row r="2025">
          <cell r="J2025" t="str">
            <v>Resmed Healthcare cc</v>
          </cell>
          <cell r="K2025" t="str">
            <v>VCEJ2</v>
          </cell>
        </row>
        <row r="2026">
          <cell r="J2026" t="str">
            <v>Mentholatum SA (Pty) Ltd</v>
          </cell>
          <cell r="K2026" t="str">
            <v>V0MG1</v>
          </cell>
        </row>
        <row r="2027">
          <cell r="J2027" t="str">
            <v>Merck (pty) Ltd</v>
          </cell>
          <cell r="K2027" t="str">
            <v>V3018</v>
          </cell>
        </row>
        <row r="2028">
          <cell r="J2028" t="str">
            <v>Merck (pty) Ltd</v>
          </cell>
          <cell r="K2028" t="str">
            <v>V3018</v>
          </cell>
        </row>
        <row r="2029">
          <cell r="J2029" t="str">
            <v>Merck (pty) Ltd</v>
          </cell>
          <cell r="K2029" t="str">
            <v>V3018</v>
          </cell>
        </row>
        <row r="2030">
          <cell r="J2030" t="str">
            <v>Merck (pty) Ltd</v>
          </cell>
          <cell r="K2030" t="str">
            <v>V3018</v>
          </cell>
        </row>
        <row r="2031">
          <cell r="J2031" t="str">
            <v>Merck (pty) Ltd</v>
          </cell>
          <cell r="K2031" t="str">
            <v>V3018</v>
          </cell>
        </row>
        <row r="2032">
          <cell r="J2032" t="str">
            <v>Piramal Critical Care SA (Pty) Ltd</v>
          </cell>
          <cell r="K2032" t="str">
            <v>VFPD3</v>
          </cell>
        </row>
        <row r="2033">
          <cell r="J2033" t="str">
            <v>Viomed (Pty) Ltd</v>
          </cell>
          <cell r="K2033" t="str">
            <v>V47N7</v>
          </cell>
        </row>
        <row r="2034">
          <cell r="J2034" t="str">
            <v>Viomed (Pty) Ltd</v>
          </cell>
          <cell r="K2034" t="str">
            <v>V47N7</v>
          </cell>
        </row>
        <row r="2035">
          <cell r="J2035" t="str">
            <v>Viomed (Pty) Ltd</v>
          </cell>
          <cell r="K2035" t="str">
            <v>V47N7</v>
          </cell>
        </row>
        <row r="2036">
          <cell r="J2036" t="str">
            <v>FDC SA (Pty) Ltd</v>
          </cell>
          <cell r="K2036" t="str">
            <v>VW8L2</v>
          </cell>
        </row>
        <row r="2037">
          <cell r="J2037" t="str">
            <v>P and G South African Trading (Pty) Ltd</v>
          </cell>
          <cell r="K2037" t="str">
            <v>VJDY7</v>
          </cell>
        </row>
        <row r="2038">
          <cell r="J2038" t="str">
            <v>P and G South African Trading (Pty) Ltd</v>
          </cell>
          <cell r="K2038" t="str">
            <v>VJDY7</v>
          </cell>
        </row>
        <row r="2039">
          <cell r="J2039" t="str">
            <v>P and G South African Trading (Pty) Ltd</v>
          </cell>
          <cell r="K2039" t="str">
            <v>VJDY7</v>
          </cell>
        </row>
        <row r="2040">
          <cell r="J2040" t="str">
            <v>P and G South African Trading (Pty) Ltd</v>
          </cell>
          <cell r="K2040" t="str">
            <v>VJDY7</v>
          </cell>
        </row>
        <row r="2041">
          <cell r="J2041" t="str">
            <v>TEVA PHARMACEUTICALS</v>
          </cell>
          <cell r="K2041" t="str">
            <v>V43G1</v>
          </cell>
        </row>
        <row r="2042">
          <cell r="J2042" t="str">
            <v>TEVA PHARMACEUTICALS</v>
          </cell>
          <cell r="K2042" t="str">
            <v>V43G1</v>
          </cell>
        </row>
        <row r="2043">
          <cell r="J2043" t="str">
            <v>TEVA PHARMACEUTICALS</v>
          </cell>
          <cell r="K2043" t="str">
            <v>V43G1</v>
          </cell>
        </row>
        <row r="2044">
          <cell r="J2044" t="str">
            <v>TEVA PHARMACEUTICALS</v>
          </cell>
          <cell r="K2044" t="str">
            <v>V43G1</v>
          </cell>
        </row>
        <row r="2045">
          <cell r="J2045" t="str">
            <v>TEVA PHARMACEUTICALS</v>
          </cell>
          <cell r="K2045" t="str">
            <v>V43G1</v>
          </cell>
        </row>
        <row r="2046">
          <cell r="J2046" t="str">
            <v>TEVA PHARMACEUTICALS</v>
          </cell>
          <cell r="K2046" t="str">
            <v>V43G1</v>
          </cell>
        </row>
        <row r="2047">
          <cell r="J2047" t="str">
            <v>TEVA PHARMACEUTICALS</v>
          </cell>
          <cell r="K2047" t="str">
            <v>V43G1</v>
          </cell>
        </row>
        <row r="2048">
          <cell r="J2048" t="str">
            <v>TEVA PHARMACEUTICALS</v>
          </cell>
          <cell r="K2048" t="str">
            <v>V43G1</v>
          </cell>
        </row>
        <row r="2049">
          <cell r="J2049" t="str">
            <v>TEVA PHARMACEUTICALS</v>
          </cell>
          <cell r="K2049" t="str">
            <v>V43G1</v>
          </cell>
        </row>
        <row r="2050">
          <cell r="J2050" t="str">
            <v>TEVA PHARMACEUTICALS</v>
          </cell>
          <cell r="K2050" t="str">
            <v>V43G1</v>
          </cell>
        </row>
        <row r="2051">
          <cell r="J2051" t="str">
            <v>TEVA PHARMACEUTICALS</v>
          </cell>
          <cell r="K2051" t="str">
            <v>V43G1</v>
          </cell>
        </row>
        <row r="2052">
          <cell r="J2052" t="str">
            <v>TEVA PHARMACEUTICALS</v>
          </cell>
          <cell r="K2052" t="str">
            <v>V43G1</v>
          </cell>
        </row>
        <row r="2053">
          <cell r="J2053" t="str">
            <v>TEVA PHARMACEUTICALS</v>
          </cell>
          <cell r="K2053" t="str">
            <v>V43G1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ing compliance"/>
      <sheetName val="CM allocation"/>
      <sheetName val="Medicine Availability"/>
      <sheetName val="PAT report"/>
      <sheetName val="Hotlist "/>
      <sheetName val="Sheet1"/>
    </sheetNames>
    <sheetDataSet>
      <sheetData sheetId="0"/>
      <sheetData sheetId="1">
        <row r="1">
          <cell r="A1" t="str">
            <v>Supplier code</v>
          </cell>
          <cell r="B1" t="str">
            <v>Suppliers</v>
          </cell>
        </row>
        <row r="2">
          <cell r="A2" t="str">
            <v>V3PG3</v>
          </cell>
          <cell r="B2" t="str">
            <v>AbbVie (Pty) Ltd</v>
          </cell>
        </row>
        <row r="3">
          <cell r="A3" t="str">
            <v>V2MB8</v>
          </cell>
          <cell r="B3" t="str">
            <v>Accord Healthcare (Pty) Ltd</v>
          </cell>
        </row>
        <row r="4">
          <cell r="A4" t="str">
            <v>V0DM6</v>
          </cell>
          <cell r="B4" t="str">
            <v>Ascendis Pharma (Pty) Ltd</v>
          </cell>
        </row>
        <row r="5">
          <cell r="A5" t="str">
            <v>V1A10</v>
          </cell>
          <cell r="B5" t="str">
            <v>Austell Pharmaceuticals (Pty) Ltd</v>
          </cell>
        </row>
        <row r="6">
          <cell r="A6" t="str">
            <v>V6390</v>
          </cell>
          <cell r="B6" t="str">
            <v>Bayer (Pty) Ltd</v>
          </cell>
        </row>
        <row r="7">
          <cell r="A7" t="str">
            <v>VYL89</v>
          </cell>
          <cell r="B7" t="str">
            <v>B Braun Medical (pty) Ltd</v>
          </cell>
        </row>
        <row r="8">
          <cell r="A8" t="str">
            <v>VUV35</v>
          </cell>
          <cell r="B8" t="str">
            <v>Biotech Laboratories (Pty) Ltd</v>
          </cell>
        </row>
        <row r="9">
          <cell r="A9" t="str">
            <v>VS2P5</v>
          </cell>
          <cell r="B9" t="str">
            <v>Cipla Medpro Manufacturing (Pty) Ltd</v>
          </cell>
        </row>
        <row r="10">
          <cell r="A10" t="str">
            <v>VXZ32</v>
          </cell>
          <cell r="B10" t="str">
            <v>Cipla Medpro SA (Pty) Ltd t/a Cipla Medpro Manufacturing</v>
          </cell>
        </row>
        <row r="11">
          <cell r="A11" t="str">
            <v>V05Y6</v>
          </cell>
          <cell r="B11" t="str">
            <v>Shanur Healthcare (Pty) Ltd</v>
          </cell>
        </row>
        <row r="12">
          <cell r="A12" t="str">
            <v>V1QZ3</v>
          </cell>
          <cell r="B12" t="str">
            <v>Equity Pharmaceuticals (pty) Ltd</v>
          </cell>
        </row>
        <row r="13">
          <cell r="A13" t="str">
            <v>VAJL3</v>
          </cell>
          <cell r="B13" t="str">
            <v>FRESENIUS KABI SA (PTY) LTD</v>
          </cell>
        </row>
        <row r="14">
          <cell r="A14" t="str">
            <v>V3PJ1</v>
          </cell>
          <cell r="B14" t="str">
            <v>Macleods Pharmaceuticals SA (Pty) Ltd</v>
          </cell>
        </row>
        <row r="15">
          <cell r="A15" t="str">
            <v>V2185</v>
          </cell>
          <cell r="B15" t="str">
            <v>MSD (Pty) Ltd</v>
          </cell>
        </row>
        <row r="16">
          <cell r="A16" t="str">
            <v>VTW85</v>
          </cell>
          <cell r="B16" t="str">
            <v>NATIONAL BIOPRODUCTS INSTITUTE NPC</v>
          </cell>
        </row>
        <row r="17">
          <cell r="A17" t="str">
            <v>V0SM1</v>
          </cell>
          <cell r="B17" t="str">
            <v>The Biologicals and Vaccines Institute of Southern Africa (Pty) Ltd</v>
          </cell>
        </row>
        <row r="18">
          <cell r="A18" t="str">
            <v>VB035</v>
          </cell>
          <cell r="B18" t="str">
            <v>KAHMA BIOTECH (Pty) Ltd</v>
          </cell>
        </row>
        <row r="19">
          <cell r="A19" t="str">
            <v>V2743</v>
          </cell>
          <cell r="B19" t="str">
            <v>Novo Nordisk (pty) Ltd</v>
          </cell>
        </row>
        <row r="20">
          <cell r="A20" t="str">
            <v>V1NK1</v>
          </cell>
          <cell r="B20" t="str">
            <v>Pharma-Q (Pty) Ltd</v>
          </cell>
        </row>
        <row r="21">
          <cell r="A21" t="str">
            <v>V2189</v>
          </cell>
          <cell r="B21" t="str">
            <v>Pfizer Laboratories (Pty) Ltd</v>
          </cell>
        </row>
        <row r="22">
          <cell r="A22" t="str">
            <v>V4728</v>
          </cell>
          <cell r="B22" t="str">
            <v>RANBAXY PHARMACEUTICALS (PTY) LTD</v>
          </cell>
        </row>
        <row r="23">
          <cell r="A23" t="str">
            <v>V2160</v>
          </cell>
          <cell r="B23" t="str">
            <v>Sanofi-Aventis SA (Pty) Ltd</v>
          </cell>
        </row>
        <row r="24">
          <cell r="A24" t="str">
            <v>V1VD1</v>
          </cell>
          <cell r="B24" t="str">
            <v>Sonke Pharmaceuticals (Pty) Ltd</v>
          </cell>
        </row>
        <row r="25">
          <cell r="A25" t="str">
            <v>VSSS4</v>
          </cell>
          <cell r="B25" t="str">
            <v>Strides Pharma (SA) (Pty) Ltd</v>
          </cell>
        </row>
        <row r="26">
          <cell r="A26" t="str">
            <v>V3C68</v>
          </cell>
          <cell r="B26" t="str">
            <v>Trinity Pharma (Pty) Ltd</v>
          </cell>
        </row>
        <row r="27">
          <cell r="A27" t="str">
            <v>V92D6</v>
          </cell>
          <cell r="B27" t="str">
            <v>Unimed Healthcare (Pty) Ltd</v>
          </cell>
        </row>
        <row r="28">
          <cell r="A28" t="str">
            <v>V2180</v>
          </cell>
          <cell r="B28" t="str">
            <v>AstraZeneca Pharmaceuticals (Pty) Ltd</v>
          </cell>
        </row>
        <row r="29">
          <cell r="A29" t="str">
            <v>V1MV2</v>
          </cell>
          <cell r="B29" t="str">
            <v>Aurobindo Pharma (Pty) Ltd</v>
          </cell>
        </row>
        <row r="30">
          <cell r="A30" t="str">
            <v>VSSS2</v>
          </cell>
          <cell r="B30" t="str">
            <v>Aurogen SA (Pty) Ltd</v>
          </cell>
        </row>
        <row r="31">
          <cell r="A31" t="str">
            <v>VSXG7</v>
          </cell>
          <cell r="B31" t="str">
            <v>ACS Pharma Access Health Solutions (Pty) Ltd</v>
          </cell>
        </row>
        <row r="32">
          <cell r="A32" t="str">
            <v>V8NG6</v>
          </cell>
          <cell r="B32" t="str">
            <v>Ando Pharma (Pty) Ltd</v>
          </cell>
        </row>
        <row r="33">
          <cell r="A33" t="str">
            <v>VTSR4</v>
          </cell>
          <cell r="B33" t="str">
            <v>Imperial Market Access Healthcare SA (Pty) Ltd</v>
          </cell>
        </row>
        <row r="34">
          <cell r="A34" t="str">
            <v>VQ9V1</v>
          </cell>
          <cell r="B34" t="str">
            <v>Ascend Laboratories (Pty) Ltd</v>
          </cell>
        </row>
        <row r="35">
          <cell r="A35" t="str">
            <v>VK0P8</v>
          </cell>
          <cell r="B35" t="str">
            <v>Cospharm Investments (Pty) Ltd</v>
          </cell>
        </row>
        <row r="36">
          <cell r="A36" t="str">
            <v>V1A08</v>
          </cell>
          <cell r="B36" t="str">
            <v>Dr Reddy’s Laboratories (Pty) Ltd</v>
          </cell>
        </row>
        <row r="37">
          <cell r="A37" t="str">
            <v>V3GQ7</v>
          </cell>
          <cell r="B37" t="str">
            <v>EMCURE PHARMACEUTICALS SA (PTY) LTD</v>
          </cell>
        </row>
        <row r="38">
          <cell r="A38" t="str">
            <v>V3UR7</v>
          </cell>
          <cell r="B38" t="str">
            <v>Forrester Pharma (Pty) Ltd</v>
          </cell>
        </row>
        <row r="39">
          <cell r="A39" t="str">
            <v>V32D3</v>
          </cell>
          <cell r="B39" t="str">
            <v>Activo Health (Pty) Ltd</v>
          </cell>
        </row>
        <row r="40">
          <cell r="A40" t="str">
            <v>VW8L2</v>
          </cell>
          <cell r="B40" t="str">
            <v>FDC SA (Pty) Ltd</v>
          </cell>
        </row>
        <row r="41">
          <cell r="A41" t="str">
            <v>VZR39</v>
          </cell>
          <cell r="B41" t="str">
            <v>GE Healthcare (Pty) Ltd</v>
          </cell>
        </row>
        <row r="42">
          <cell r="A42" t="str">
            <v>VT9W5</v>
          </cell>
          <cell r="B42" t="str">
            <v>Gilead Sciences SA (Pty) Ltd</v>
          </cell>
        </row>
        <row r="43">
          <cell r="A43" t="str">
            <v>V0LU2</v>
          </cell>
          <cell r="B43" t="str">
            <v>Glenmark Pharmaceuticals SA (Pty) Ltd</v>
          </cell>
        </row>
        <row r="44">
          <cell r="A44" t="str">
            <v>V2154</v>
          </cell>
          <cell r="B44" t="str">
            <v>GlaxoSmithkline SA (Pty) Ltd</v>
          </cell>
        </row>
        <row r="45">
          <cell r="A45" t="str">
            <v>VH649</v>
          </cell>
          <cell r="B45" t="str">
            <v>Ingelheim Pharmaceuticals (pty) Ltd</v>
          </cell>
        </row>
        <row r="46">
          <cell r="A46" t="str">
            <v>V8QU8</v>
          </cell>
          <cell r="B46" t="str">
            <v>Ipharma (Pty) Ltd</v>
          </cell>
        </row>
        <row r="47">
          <cell r="A47" t="str">
            <v>VAYM6</v>
          </cell>
          <cell r="B47" t="str">
            <v>Key Oncologics (Pty) Ltd</v>
          </cell>
        </row>
        <row r="48">
          <cell r="A48" t="str">
            <v>V3QX3</v>
          </cell>
          <cell r="B48" t="str">
            <v>Lechoba Medical Technologies (Pty) Ltd</v>
          </cell>
        </row>
        <row r="49">
          <cell r="A49" t="str">
            <v>VVS90</v>
          </cell>
          <cell r="B49" t="str">
            <v>Lundbeck South Africa (pty) Ltd</v>
          </cell>
        </row>
        <row r="50">
          <cell r="A50" t="str">
            <v>VVP11</v>
          </cell>
          <cell r="B50" t="str">
            <v>Medi-Challenge (Pty) Ltd</v>
          </cell>
        </row>
        <row r="51">
          <cell r="A51" t="str">
            <v>V0MG1</v>
          </cell>
          <cell r="B51" t="str">
            <v>Mentholatum SA (Pty) Ltd</v>
          </cell>
        </row>
        <row r="52">
          <cell r="A52" t="str">
            <v>V5R47</v>
          </cell>
          <cell r="B52" t="str">
            <v>Mintedge Trading (Pty) Ltd</v>
          </cell>
        </row>
        <row r="53">
          <cell r="A53" t="str">
            <v>V3T77</v>
          </cell>
          <cell r="B53" t="str">
            <v>Obsidian Health (Pty) Ltd</v>
          </cell>
        </row>
        <row r="54">
          <cell r="A54" t="str">
            <v xml:space="preserve">VQDA4 </v>
          </cell>
          <cell r="B54" t="str">
            <v>Organon SA (Pty) Ltd</v>
          </cell>
        </row>
        <row r="55">
          <cell r="A55" t="str">
            <v>VJDY7</v>
          </cell>
          <cell r="B55" t="str">
            <v>P and G South African Trading (Pty) Ltd</v>
          </cell>
        </row>
        <row r="56">
          <cell r="A56" t="str">
            <v>VCJF7</v>
          </cell>
          <cell r="B56" t="str">
            <v>Pharmaceutical Contractors (Pty) Ltd</v>
          </cell>
        </row>
        <row r="57">
          <cell r="A57" t="str">
            <v>V03R0</v>
          </cell>
          <cell r="B57" t="str">
            <v>Pharma Dynamics (pty) Ltd</v>
          </cell>
        </row>
        <row r="58">
          <cell r="A58" t="str">
            <v>VFPD3</v>
          </cell>
          <cell r="B58" t="str">
            <v>Piramal Critical Care SA (Pty) Ltd</v>
          </cell>
        </row>
        <row r="59">
          <cell r="A59" t="str">
            <v>VSWM6</v>
          </cell>
          <cell r="B59" t="str">
            <v>Promed Pharmacare (Pty) Ltd</v>
          </cell>
        </row>
        <row r="60">
          <cell r="A60" t="str">
            <v>V2177</v>
          </cell>
          <cell r="B60" t="str">
            <v>Roche Products (Pty) Ltd</v>
          </cell>
        </row>
        <row r="61">
          <cell r="A61" t="str">
            <v>VZL63</v>
          </cell>
          <cell r="B61" t="str">
            <v>Safeline Pharmaceuticals (Pty) Ltd</v>
          </cell>
        </row>
        <row r="62">
          <cell r="A62" t="str">
            <v>V1867</v>
          </cell>
          <cell r="B62" t="str">
            <v>Smith &amp; Nephew (Pty) Ltd</v>
          </cell>
        </row>
        <row r="63">
          <cell r="A63" t="str">
            <v>VL1M9</v>
          </cell>
          <cell r="B63" t="str">
            <v>Soflens (Pty) Ltd</v>
          </cell>
        </row>
        <row r="64">
          <cell r="A64" t="str">
            <v>V3EQ1</v>
          </cell>
          <cell r="B64" t="str">
            <v>Specpharm (Pty) Ltd</v>
          </cell>
        </row>
        <row r="65">
          <cell r="A65" t="str">
            <v>V6300</v>
          </cell>
          <cell r="B65" t="str">
            <v>TAKEDA (PTY) LTD</v>
          </cell>
        </row>
        <row r="66">
          <cell r="A66" t="str">
            <v>V44C5</v>
          </cell>
          <cell r="B66" t="str">
            <v>Tara Healthcare (Pty) Ltd</v>
          </cell>
        </row>
        <row r="67">
          <cell r="A67" t="str">
            <v>V43G1</v>
          </cell>
          <cell r="B67" t="str">
            <v>TEVA PHARMACEUTICALS (PTY) LTD</v>
          </cell>
        </row>
        <row r="68">
          <cell r="A68" t="str">
            <v>V47N7</v>
          </cell>
          <cell r="B68" t="str">
            <v>Viomed (Pty) Ltd</v>
          </cell>
        </row>
        <row r="69">
          <cell r="A69" t="str">
            <v>V61C7</v>
          </cell>
          <cell r="B69" t="str">
            <v>Zydus Healthcare SA (Pty) Ltd</v>
          </cell>
        </row>
        <row r="70">
          <cell r="A70" t="str">
            <v>V2150</v>
          </cell>
          <cell r="B70" t="str">
            <v>Abbott Laboratories SA (Pty) Ltd</v>
          </cell>
        </row>
        <row r="71">
          <cell r="A71" t="str">
            <v>VGS73</v>
          </cell>
          <cell r="B71" t="str">
            <v>Acino Pharma (Pty) Ltd</v>
          </cell>
        </row>
        <row r="72">
          <cell r="A72" t="str">
            <v>V4222</v>
          </cell>
          <cell r="B72" t="str">
            <v>Adcock Ingram Critical Care (Pty) Ltd</v>
          </cell>
        </row>
        <row r="73">
          <cell r="A73" t="str">
            <v>V2272</v>
          </cell>
          <cell r="B73" t="str">
            <v>Adcock Ingram Healthcare (Pty) Ltd</v>
          </cell>
        </row>
        <row r="74">
          <cell r="A74" t="str">
            <v>VAMA1</v>
          </cell>
          <cell r="B74" t="str">
            <v>Africa X-RAY Industrial and Medical (Pty) Ltd</v>
          </cell>
        </row>
        <row r="75">
          <cell r="A75" t="str">
            <v>V6308</v>
          </cell>
          <cell r="B75" t="str">
            <v>Alcon Laboratories (SA) (Pty) Ltd</v>
          </cell>
        </row>
        <row r="76">
          <cell r="A76" t="str">
            <v>VSQE0</v>
          </cell>
          <cell r="B76" t="str">
            <v>Apothecon Labs cc</v>
          </cell>
        </row>
        <row r="77">
          <cell r="A77" t="str">
            <v>VF6A8</v>
          </cell>
          <cell r="B77" t="str">
            <v>Arya Pharma (Pty) Ltd</v>
          </cell>
        </row>
        <row r="78">
          <cell r="A78" t="str">
            <v>V4890</v>
          </cell>
          <cell r="B78" t="str">
            <v>Barrs Pharmaceuticals Industries (Pty) Ltd</v>
          </cell>
        </row>
        <row r="79">
          <cell r="A79" t="str">
            <v>V3KX0</v>
          </cell>
          <cell r="B79" t="str">
            <v>BAXTER HEALTHCARE SA (PTY) LTD</v>
          </cell>
        </row>
        <row r="80">
          <cell r="A80" t="str">
            <v>V20D5</v>
          </cell>
          <cell r="B80" t="str">
            <v>Epiglo Pharmaceuticals (Pty) Ltd</v>
          </cell>
        </row>
        <row r="81">
          <cell r="A81" t="str">
            <v>VFMA4</v>
          </cell>
          <cell r="B81" t="str">
            <v>Evohealth (Pty) Ltd</v>
          </cell>
        </row>
        <row r="82">
          <cell r="A82" t="str">
            <v>VXY92</v>
          </cell>
          <cell r="B82" t="str">
            <v>Ferring (Pty) Ltd</v>
          </cell>
        </row>
        <row r="83">
          <cell r="A83" t="str">
            <v>VPVQ5</v>
          </cell>
          <cell r="B83" t="str">
            <v>Gen-Eye (Pty) Ltd</v>
          </cell>
        </row>
        <row r="84">
          <cell r="A84" t="str">
            <v>VTS03</v>
          </cell>
          <cell r="B84" t="str">
            <v>Gulf Drug Company (Pty) Ltd</v>
          </cell>
        </row>
        <row r="85">
          <cell r="A85" t="str">
            <v>VB2N1</v>
          </cell>
          <cell r="B85" t="str">
            <v>Hetero Drugs SA (Pty) Ltd</v>
          </cell>
        </row>
        <row r="86">
          <cell r="A86" t="str">
            <v>VBBL4</v>
          </cell>
          <cell r="B86" t="str">
            <v>Innovata Pharmaceuticals (Pty) Ltd</v>
          </cell>
        </row>
        <row r="87">
          <cell r="A87" t="str">
            <v>VSTP3</v>
          </cell>
          <cell r="B87" t="str">
            <v>Kiara Health (Pty) Ltd</v>
          </cell>
        </row>
        <row r="88">
          <cell r="A88" t="str">
            <v>VBVW2</v>
          </cell>
          <cell r="B88" t="str">
            <v>Novartis SA (Pty) Ltd</v>
          </cell>
        </row>
        <row r="89">
          <cell r="A89" t="str">
            <v>V91P2</v>
          </cell>
          <cell r="B89" t="str">
            <v>OETHMAAN BIOSIMS (PTY) LTD</v>
          </cell>
        </row>
        <row r="90">
          <cell r="A90" t="str">
            <v>V2205</v>
          </cell>
          <cell r="B90" t="str">
            <v>Pharmacare Limited</v>
          </cell>
        </row>
        <row r="91">
          <cell r="A91" t="str">
            <v>VBVW1</v>
          </cell>
          <cell r="B91" t="str">
            <v>Pharmaco Distribution (Pty) Ltd</v>
          </cell>
        </row>
        <row r="92">
          <cell r="A92" t="str">
            <v>VCEJ2</v>
          </cell>
          <cell r="B92" t="str">
            <v>Resmed Healthcare Cc</v>
          </cell>
        </row>
        <row r="93">
          <cell r="A93" t="str">
            <v>VVZ69</v>
          </cell>
          <cell r="B93" t="str">
            <v>Sandoz SA (Pty) Ltd</v>
          </cell>
        </row>
        <row r="94">
          <cell r="A94" t="str">
            <v>V3PS6</v>
          </cell>
          <cell r="B94" t="str">
            <v>Viatris Healthcare (Pty) Ltd</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B811-DF26-418C-83A0-BBE576A7E70D}">
  <dimension ref="A1:U19"/>
  <sheetViews>
    <sheetView showGridLines="0" tabSelected="1" zoomScale="80" zoomScaleNormal="80" workbookViewId="0">
      <pane xSplit="4" topLeftCell="E1" activePane="topRight" state="frozen"/>
      <selection pane="topRight" activeCell="W3" sqref="W3"/>
    </sheetView>
  </sheetViews>
  <sheetFormatPr defaultRowHeight="14.5" x14ac:dyDescent="0.35"/>
  <cols>
    <col min="1" max="1" width="14.7265625" customWidth="1"/>
    <col min="2" max="2" width="18.54296875" customWidth="1"/>
    <col min="3" max="3" width="16.453125" customWidth="1"/>
    <col min="4" max="4" width="43.1796875" customWidth="1"/>
    <col min="5" max="5" width="41.26953125" customWidth="1"/>
    <col min="6" max="6" width="23.81640625" customWidth="1"/>
    <col min="7" max="7" width="14.7265625" style="10" customWidth="1"/>
    <col min="8" max="8" width="13.81640625" customWidth="1"/>
    <col min="9" max="9" width="13.7265625" style="9" customWidth="1"/>
    <col min="10" max="10" width="13.7265625" customWidth="1"/>
    <col min="11" max="16" width="13.7265625" style="9" customWidth="1"/>
    <col min="17" max="17" width="116.54296875" customWidth="1"/>
    <col min="18" max="18" width="93.7265625" customWidth="1"/>
    <col min="19" max="19" width="81.81640625" customWidth="1"/>
    <col min="20" max="20" width="144" bestFit="1" customWidth="1"/>
    <col min="21" max="21" width="60" customWidth="1"/>
    <col min="23" max="23" width="84" customWidth="1"/>
  </cols>
  <sheetData>
    <row r="1" spans="1:21" ht="51.65" customHeight="1" x14ac:dyDescent="0.45">
      <c r="A1" s="12" t="s">
        <v>0</v>
      </c>
      <c r="D1" s="53" t="s">
        <v>1</v>
      </c>
      <c r="E1" s="54">
        <v>45679</v>
      </c>
      <c r="F1" s="54"/>
      <c r="H1" s="14"/>
      <c r="I1" s="14"/>
      <c r="J1" s="14"/>
      <c r="K1" s="14"/>
      <c r="L1" s="14"/>
      <c r="M1" s="14"/>
    </row>
    <row r="2" spans="1:21" ht="51.65" customHeight="1" x14ac:dyDescent="0.35">
      <c r="A2" s="12"/>
      <c r="D2" s="33" t="s">
        <v>2</v>
      </c>
      <c r="E2" s="14" t="s">
        <v>3</v>
      </c>
      <c r="F2" s="14"/>
      <c r="H2" s="14"/>
      <c r="I2" s="14"/>
      <c r="J2" s="14"/>
      <c r="K2" s="14"/>
      <c r="L2" s="14"/>
      <c r="M2" s="14"/>
    </row>
    <row r="3" spans="1:21" ht="69.650000000000006" customHeight="1" x14ac:dyDescent="0.35">
      <c r="A3" s="15" t="s">
        <v>4</v>
      </c>
      <c r="B3" s="15" t="s">
        <v>5</v>
      </c>
      <c r="C3" s="15" t="s">
        <v>6</v>
      </c>
      <c r="D3" s="15" t="s">
        <v>7</v>
      </c>
      <c r="E3" s="15" t="s">
        <v>8</v>
      </c>
      <c r="F3" s="15" t="s">
        <v>9</v>
      </c>
      <c r="G3" s="15" t="s">
        <v>10</v>
      </c>
      <c r="H3" s="15" t="s">
        <v>11</v>
      </c>
      <c r="I3" s="16" t="s">
        <v>12</v>
      </c>
      <c r="J3" s="15" t="s">
        <v>13</v>
      </c>
      <c r="K3" s="16" t="s">
        <v>14</v>
      </c>
      <c r="L3" s="16" t="s">
        <v>15</v>
      </c>
      <c r="M3" s="16" t="s">
        <v>16</v>
      </c>
      <c r="N3" s="17">
        <v>46023</v>
      </c>
      <c r="O3" s="17">
        <v>46054</v>
      </c>
      <c r="P3" s="17">
        <v>46082</v>
      </c>
      <c r="Q3" s="15" t="s">
        <v>17</v>
      </c>
      <c r="R3" s="15" t="s">
        <v>18</v>
      </c>
      <c r="S3" s="15" t="s">
        <v>19</v>
      </c>
      <c r="T3" s="18" t="s">
        <v>20</v>
      </c>
      <c r="U3" s="18" t="s">
        <v>21</v>
      </c>
    </row>
    <row r="4" spans="1:21" s="6" customFormat="1" ht="26.5" customHeight="1" x14ac:dyDescent="0.35">
      <c r="A4" s="23">
        <v>189714591</v>
      </c>
      <c r="B4" s="70" t="s">
        <v>22</v>
      </c>
      <c r="C4" s="55">
        <v>46044</v>
      </c>
      <c r="D4" s="70" t="s">
        <v>23</v>
      </c>
      <c r="E4" s="70" t="s">
        <v>24</v>
      </c>
      <c r="F4" s="71" t="s">
        <v>25</v>
      </c>
      <c r="G4" s="13">
        <v>1</v>
      </c>
      <c r="H4" s="72" t="s">
        <v>26</v>
      </c>
      <c r="I4" s="20">
        <v>2737</v>
      </c>
      <c r="J4" s="73">
        <v>0.7</v>
      </c>
      <c r="K4" s="20">
        <v>1030</v>
      </c>
      <c r="L4" s="20">
        <v>0</v>
      </c>
      <c r="M4" s="20">
        <v>0</v>
      </c>
      <c r="N4" s="20"/>
      <c r="O4" s="20">
        <v>2000</v>
      </c>
      <c r="P4" s="20">
        <v>0</v>
      </c>
      <c r="Q4" s="70" t="s">
        <v>27</v>
      </c>
      <c r="R4" s="27" t="s">
        <v>28</v>
      </c>
      <c r="S4" s="60" t="s">
        <v>29</v>
      </c>
      <c r="T4" s="61" t="s">
        <v>30</v>
      </c>
      <c r="U4" s="26" t="s">
        <v>31</v>
      </c>
    </row>
    <row r="5" spans="1:21" s="6" customFormat="1" ht="26.5" customHeight="1" x14ac:dyDescent="0.35">
      <c r="A5" s="23">
        <v>180339437</v>
      </c>
      <c r="B5" s="70" t="s">
        <v>22</v>
      </c>
      <c r="C5" s="55">
        <v>46044</v>
      </c>
      <c r="D5" s="70" t="s">
        <v>32</v>
      </c>
      <c r="E5" s="70" t="s">
        <v>33</v>
      </c>
      <c r="F5" s="71" t="s">
        <v>34</v>
      </c>
      <c r="G5" s="13">
        <v>0.4</v>
      </c>
      <c r="H5" s="72" t="s">
        <v>26</v>
      </c>
      <c r="I5" s="20">
        <v>31806</v>
      </c>
      <c r="J5" s="73">
        <v>0.79238329238329241</v>
      </c>
      <c r="K5" s="21">
        <v>52158</v>
      </c>
      <c r="L5" s="20">
        <v>0</v>
      </c>
      <c r="M5" s="20">
        <v>0</v>
      </c>
      <c r="N5" s="21"/>
      <c r="O5" s="21"/>
      <c r="P5" s="21">
        <v>0</v>
      </c>
      <c r="Q5" s="70" t="s">
        <v>35</v>
      </c>
      <c r="R5" s="27" t="s">
        <v>28</v>
      </c>
      <c r="S5" s="60" t="s">
        <v>36</v>
      </c>
      <c r="T5" s="61" t="s">
        <v>37</v>
      </c>
      <c r="U5" s="26" t="s">
        <v>38</v>
      </c>
    </row>
    <row r="6" spans="1:21" s="6" customFormat="1" ht="26.5" customHeight="1" x14ac:dyDescent="0.35">
      <c r="A6" s="23">
        <v>189714187</v>
      </c>
      <c r="B6" s="70" t="s">
        <v>39</v>
      </c>
      <c r="C6" s="55">
        <v>46044</v>
      </c>
      <c r="D6" s="70" t="s">
        <v>40</v>
      </c>
      <c r="E6" s="70" t="s">
        <v>41</v>
      </c>
      <c r="F6" s="71" t="s">
        <v>42</v>
      </c>
      <c r="G6" s="13">
        <v>1</v>
      </c>
      <c r="H6" s="72" t="s">
        <v>26</v>
      </c>
      <c r="I6" s="20">
        <v>261</v>
      </c>
      <c r="J6" s="73">
        <v>0.77777777777777779</v>
      </c>
      <c r="K6" s="21">
        <v>1140</v>
      </c>
      <c r="L6" s="20">
        <v>0</v>
      </c>
      <c r="M6" s="20">
        <v>12248</v>
      </c>
      <c r="N6" s="21">
        <v>12000</v>
      </c>
      <c r="O6" s="21">
        <v>10000</v>
      </c>
      <c r="P6" s="21">
        <v>2500</v>
      </c>
      <c r="Q6" s="70" t="s">
        <v>43</v>
      </c>
      <c r="R6" s="27" t="s">
        <v>28</v>
      </c>
      <c r="S6" s="60" t="s">
        <v>36</v>
      </c>
      <c r="T6" s="61" t="s">
        <v>44</v>
      </c>
      <c r="U6" s="26" t="s">
        <v>45</v>
      </c>
    </row>
    <row r="7" spans="1:21" s="6" customFormat="1" ht="26.5" customHeight="1" x14ac:dyDescent="0.35">
      <c r="A7" s="23">
        <v>181767288</v>
      </c>
      <c r="B7" s="70" t="s">
        <v>46</v>
      </c>
      <c r="C7" s="55">
        <v>46044</v>
      </c>
      <c r="D7" s="70" t="s">
        <v>47</v>
      </c>
      <c r="E7" s="70" t="s">
        <v>41</v>
      </c>
      <c r="F7" s="71" t="s">
        <v>42</v>
      </c>
      <c r="G7" s="13">
        <v>1</v>
      </c>
      <c r="H7" s="72" t="s">
        <v>26</v>
      </c>
      <c r="I7" s="20">
        <v>4024</v>
      </c>
      <c r="J7" s="73">
        <v>0.30188679245283018</v>
      </c>
      <c r="K7" s="21">
        <v>15555</v>
      </c>
      <c r="L7" s="20">
        <v>0</v>
      </c>
      <c r="M7" s="20">
        <v>0</v>
      </c>
      <c r="N7" s="21">
        <v>55000</v>
      </c>
      <c r="O7" s="21">
        <v>40000</v>
      </c>
      <c r="P7" s="21">
        <v>40000</v>
      </c>
      <c r="Q7" s="70" t="s">
        <v>48</v>
      </c>
      <c r="R7" s="27" t="s">
        <v>49</v>
      </c>
      <c r="S7" s="60" t="s">
        <v>50</v>
      </c>
      <c r="T7" s="61" t="s">
        <v>51</v>
      </c>
      <c r="U7" s="26" t="s">
        <v>52</v>
      </c>
    </row>
    <row r="8" spans="1:21" s="6" customFormat="1" ht="26.5" customHeight="1" x14ac:dyDescent="0.35">
      <c r="A8" s="23">
        <v>180339712</v>
      </c>
      <c r="B8" s="70" t="s">
        <v>22</v>
      </c>
      <c r="C8" s="55">
        <v>46044</v>
      </c>
      <c r="D8" s="70" t="s">
        <v>53</v>
      </c>
      <c r="E8" s="70" t="s">
        <v>54</v>
      </c>
      <c r="F8" s="71" t="s">
        <v>55</v>
      </c>
      <c r="G8" s="13">
        <v>0.4</v>
      </c>
      <c r="H8" s="72" t="s">
        <v>26</v>
      </c>
      <c r="I8" s="20">
        <v>95569</v>
      </c>
      <c r="J8" s="73">
        <v>0.74480712166172103</v>
      </c>
      <c r="K8" s="21">
        <v>190752</v>
      </c>
      <c r="L8" s="20">
        <v>106784</v>
      </c>
      <c r="M8" s="20">
        <v>139806</v>
      </c>
      <c r="N8" s="21"/>
      <c r="O8" s="21">
        <v>114286</v>
      </c>
      <c r="P8" s="21">
        <v>0</v>
      </c>
      <c r="Q8" s="70" t="s">
        <v>56</v>
      </c>
      <c r="R8" s="27" t="s">
        <v>28</v>
      </c>
      <c r="S8" s="60" t="s">
        <v>36</v>
      </c>
      <c r="T8" s="61" t="s">
        <v>57</v>
      </c>
      <c r="U8" s="26" t="s">
        <v>45</v>
      </c>
    </row>
    <row r="9" spans="1:21" s="6" customFormat="1" ht="26.5" customHeight="1" x14ac:dyDescent="0.35">
      <c r="A9" s="23">
        <v>181798154</v>
      </c>
      <c r="B9" s="70" t="s">
        <v>22</v>
      </c>
      <c r="C9" s="55">
        <v>46044</v>
      </c>
      <c r="D9" s="70" t="s">
        <v>58</v>
      </c>
      <c r="E9" s="70" t="s">
        <v>54</v>
      </c>
      <c r="F9" s="71" t="s">
        <v>55</v>
      </c>
      <c r="G9" s="13">
        <v>0.6</v>
      </c>
      <c r="H9" s="72" t="s">
        <v>26</v>
      </c>
      <c r="I9" s="20">
        <v>51795</v>
      </c>
      <c r="J9" s="73">
        <v>0.65284974093264247</v>
      </c>
      <c r="K9" s="21">
        <v>87882</v>
      </c>
      <c r="L9" s="20">
        <v>47805</v>
      </c>
      <c r="M9" s="20">
        <v>19391</v>
      </c>
      <c r="N9" s="21"/>
      <c r="O9" s="21">
        <v>110460</v>
      </c>
      <c r="P9" s="21">
        <v>0</v>
      </c>
      <c r="Q9" s="70" t="s">
        <v>59</v>
      </c>
      <c r="R9" s="27" t="s">
        <v>28</v>
      </c>
      <c r="S9" s="60" t="s">
        <v>60</v>
      </c>
      <c r="T9" s="61" t="s">
        <v>61</v>
      </c>
      <c r="U9" s="26" t="s">
        <v>62</v>
      </c>
    </row>
    <row r="10" spans="1:21" s="6" customFormat="1" ht="26.5" customHeight="1" x14ac:dyDescent="0.35">
      <c r="A10" s="23">
        <v>181798156</v>
      </c>
      <c r="B10" s="70" t="s">
        <v>22</v>
      </c>
      <c r="C10" s="55">
        <v>46044</v>
      </c>
      <c r="D10" s="70" t="s">
        <v>63</v>
      </c>
      <c r="E10" s="70" t="s">
        <v>54</v>
      </c>
      <c r="F10" s="71" t="s">
        <v>55</v>
      </c>
      <c r="G10" s="13">
        <v>1</v>
      </c>
      <c r="H10" s="72" t="s">
        <v>26</v>
      </c>
      <c r="I10" s="20">
        <v>18040</v>
      </c>
      <c r="J10" s="73">
        <v>0.36842105263157893</v>
      </c>
      <c r="K10" s="21">
        <v>41259</v>
      </c>
      <c r="L10" s="20">
        <v>37379</v>
      </c>
      <c r="M10" s="20">
        <v>85327</v>
      </c>
      <c r="N10" s="21"/>
      <c r="O10" s="21">
        <v>38095</v>
      </c>
      <c r="P10" s="21">
        <v>0</v>
      </c>
      <c r="Q10" s="70" t="s">
        <v>56</v>
      </c>
      <c r="R10" s="27" t="s">
        <v>28</v>
      </c>
      <c r="S10" s="60" t="s">
        <v>36</v>
      </c>
      <c r="T10" s="61" t="s">
        <v>64</v>
      </c>
      <c r="U10" s="26" t="s">
        <v>45</v>
      </c>
    </row>
    <row r="11" spans="1:21" s="6" customFormat="1" ht="26.5" customHeight="1" x14ac:dyDescent="0.35">
      <c r="A11" s="23">
        <v>180205026</v>
      </c>
      <c r="B11" s="70" t="s">
        <v>65</v>
      </c>
      <c r="C11" s="55">
        <v>46044</v>
      </c>
      <c r="D11" s="70" t="s">
        <v>66</v>
      </c>
      <c r="E11" s="70" t="s">
        <v>67</v>
      </c>
      <c r="F11" s="71" t="s">
        <v>68</v>
      </c>
      <c r="G11" s="13">
        <v>1</v>
      </c>
      <c r="H11" s="72" t="s">
        <v>69</v>
      </c>
      <c r="I11" s="20">
        <v>13353</v>
      </c>
      <c r="J11" s="73">
        <v>0.79756326148078727</v>
      </c>
      <c r="K11" s="20">
        <v>27289</v>
      </c>
      <c r="L11" s="20">
        <v>2682</v>
      </c>
      <c r="M11" s="20">
        <v>0</v>
      </c>
      <c r="N11" s="20"/>
      <c r="O11" s="20">
        <v>70080</v>
      </c>
      <c r="P11" s="20">
        <v>0</v>
      </c>
      <c r="Q11" s="70" t="s">
        <v>70</v>
      </c>
      <c r="R11" s="27" t="s">
        <v>28</v>
      </c>
      <c r="S11" s="60" t="s">
        <v>71</v>
      </c>
      <c r="T11" s="61" t="s">
        <v>72</v>
      </c>
      <c r="U11" s="26" t="s">
        <v>62</v>
      </c>
    </row>
    <row r="12" spans="1:21" s="6" customFormat="1" ht="26.5" customHeight="1" x14ac:dyDescent="0.35">
      <c r="A12" s="23">
        <v>222000944</v>
      </c>
      <c r="B12" s="70" t="s">
        <v>73</v>
      </c>
      <c r="C12" s="55">
        <v>46044</v>
      </c>
      <c r="D12" s="70" t="s">
        <v>74</v>
      </c>
      <c r="E12" s="70" t="s">
        <v>75</v>
      </c>
      <c r="F12" s="71" t="s">
        <v>76</v>
      </c>
      <c r="G12" s="13">
        <v>1</v>
      </c>
      <c r="H12" s="72" t="s">
        <v>77</v>
      </c>
      <c r="I12" s="20">
        <v>34526</v>
      </c>
      <c r="J12" s="73">
        <v>0.7155963302752294</v>
      </c>
      <c r="K12" s="21">
        <v>36908</v>
      </c>
      <c r="L12" s="20">
        <v>0</v>
      </c>
      <c r="M12" s="20">
        <v>0</v>
      </c>
      <c r="N12" s="21">
        <v>15000</v>
      </c>
      <c r="O12" s="21">
        <v>20000</v>
      </c>
      <c r="P12" s="21">
        <v>10000</v>
      </c>
      <c r="Q12" s="70" t="s">
        <v>78</v>
      </c>
      <c r="R12" s="27" t="s">
        <v>79</v>
      </c>
      <c r="S12" s="60" t="s">
        <v>80</v>
      </c>
      <c r="T12" s="61" t="s">
        <v>81</v>
      </c>
      <c r="U12" s="26" t="s">
        <v>45</v>
      </c>
    </row>
    <row r="13" spans="1:21" s="6" customFormat="1" ht="26.5" customHeight="1" x14ac:dyDescent="0.35">
      <c r="A13" s="23">
        <v>189710812</v>
      </c>
      <c r="B13" s="70" t="s">
        <v>22</v>
      </c>
      <c r="C13" s="55">
        <v>46044</v>
      </c>
      <c r="D13" s="70" t="s">
        <v>82</v>
      </c>
      <c r="E13" s="70" t="s">
        <v>83</v>
      </c>
      <c r="F13" s="71" t="s">
        <v>84</v>
      </c>
      <c r="G13" s="13">
        <v>0.4</v>
      </c>
      <c r="H13" s="72" t="s">
        <v>26</v>
      </c>
      <c r="I13" s="20">
        <v>18299</v>
      </c>
      <c r="J13" s="73">
        <v>0.77520814061054577</v>
      </c>
      <c r="K13" s="21">
        <v>40080</v>
      </c>
      <c r="L13" s="20">
        <v>0</v>
      </c>
      <c r="M13" s="20">
        <v>0</v>
      </c>
      <c r="N13" s="21">
        <v>57144</v>
      </c>
      <c r="O13" s="21"/>
      <c r="P13" s="21">
        <v>38096</v>
      </c>
      <c r="Q13" s="70" t="s">
        <v>85</v>
      </c>
      <c r="R13" s="27" t="s">
        <v>28</v>
      </c>
      <c r="S13" s="60" t="s">
        <v>86</v>
      </c>
      <c r="T13" s="61" t="s">
        <v>87</v>
      </c>
      <c r="U13" s="26" t="s">
        <v>45</v>
      </c>
    </row>
    <row r="14" spans="1:21" s="6" customFormat="1" ht="26.5" customHeight="1" x14ac:dyDescent="0.35">
      <c r="A14" s="23">
        <v>189710812</v>
      </c>
      <c r="B14" s="70" t="s">
        <v>22</v>
      </c>
      <c r="C14" s="55">
        <v>46044</v>
      </c>
      <c r="D14" s="70" t="s">
        <v>82</v>
      </c>
      <c r="E14" s="70" t="s">
        <v>54</v>
      </c>
      <c r="F14" s="71" t="s">
        <v>55</v>
      </c>
      <c r="G14" s="13">
        <v>0.6</v>
      </c>
      <c r="H14" s="72" t="s">
        <v>26</v>
      </c>
      <c r="I14" s="20">
        <v>27448</v>
      </c>
      <c r="J14" s="73">
        <v>0.77520814061054577</v>
      </c>
      <c r="K14" s="20">
        <v>109738</v>
      </c>
      <c r="L14" s="20">
        <v>30791</v>
      </c>
      <c r="M14" s="20">
        <v>37284</v>
      </c>
      <c r="N14" s="20"/>
      <c r="O14" s="20">
        <v>94048</v>
      </c>
      <c r="P14" s="20">
        <v>0</v>
      </c>
      <c r="Q14" s="70" t="s">
        <v>88</v>
      </c>
      <c r="R14" s="27" t="s">
        <v>89</v>
      </c>
      <c r="S14" s="60" t="s">
        <v>36</v>
      </c>
      <c r="T14" s="61" t="s">
        <v>90</v>
      </c>
      <c r="U14" s="26" t="s">
        <v>62</v>
      </c>
    </row>
    <row r="15" spans="1:21" s="6" customFormat="1" ht="26.5" customHeight="1" x14ac:dyDescent="0.35">
      <c r="A15" s="23">
        <v>181830030</v>
      </c>
      <c r="B15" s="70" t="s">
        <v>91</v>
      </c>
      <c r="C15" s="55">
        <v>46044</v>
      </c>
      <c r="D15" s="70" t="s">
        <v>92</v>
      </c>
      <c r="E15" s="70" t="s">
        <v>93</v>
      </c>
      <c r="F15" s="71" t="s">
        <v>94</v>
      </c>
      <c r="G15" s="13">
        <v>1</v>
      </c>
      <c r="H15" s="72" t="s">
        <v>69</v>
      </c>
      <c r="I15" s="20">
        <v>993</v>
      </c>
      <c r="J15" s="73">
        <v>0.77083333333333337</v>
      </c>
      <c r="K15" s="21">
        <v>3765</v>
      </c>
      <c r="L15" s="20">
        <v>865</v>
      </c>
      <c r="M15" s="20">
        <v>0</v>
      </c>
      <c r="N15" s="21">
        <v>865</v>
      </c>
      <c r="O15" s="21"/>
      <c r="P15" s="21">
        <v>10000</v>
      </c>
      <c r="Q15" s="70" t="s">
        <v>95</v>
      </c>
      <c r="R15" s="27" t="s">
        <v>96</v>
      </c>
      <c r="S15" s="60" t="s">
        <v>97</v>
      </c>
      <c r="T15" s="61" t="s">
        <v>98</v>
      </c>
      <c r="U15" s="26" t="s">
        <v>62</v>
      </c>
    </row>
    <row r="16" spans="1:21" s="6" customFormat="1" ht="26.5" customHeight="1" x14ac:dyDescent="0.35">
      <c r="A16" s="23">
        <v>181817608</v>
      </c>
      <c r="B16" s="70" t="s">
        <v>99</v>
      </c>
      <c r="C16" s="55">
        <v>46044</v>
      </c>
      <c r="D16" s="70" t="s">
        <v>100</v>
      </c>
      <c r="E16" s="70" t="s">
        <v>101</v>
      </c>
      <c r="F16" s="71" t="s">
        <v>102</v>
      </c>
      <c r="G16" s="13">
        <v>0.6</v>
      </c>
      <c r="H16" s="72" t="s">
        <v>69</v>
      </c>
      <c r="I16" s="20">
        <v>10350</v>
      </c>
      <c r="J16" s="73">
        <v>0.79907084785133564</v>
      </c>
      <c r="K16" s="20">
        <v>13769</v>
      </c>
      <c r="L16" s="20">
        <v>0</v>
      </c>
      <c r="M16" s="20">
        <v>20036</v>
      </c>
      <c r="N16" s="20">
        <v>20036</v>
      </c>
      <c r="O16" s="20">
        <v>20036</v>
      </c>
      <c r="P16" s="20">
        <v>10350</v>
      </c>
      <c r="Q16" s="70" t="s">
        <v>103</v>
      </c>
      <c r="R16" s="27" t="s">
        <v>89</v>
      </c>
      <c r="S16" s="61" t="s">
        <v>104</v>
      </c>
      <c r="T16" s="61" t="s">
        <v>105</v>
      </c>
      <c r="U16" s="26" t="s">
        <v>62</v>
      </c>
    </row>
    <row r="17" spans="1:21" s="6" customFormat="1" ht="26.5" customHeight="1" x14ac:dyDescent="0.35">
      <c r="A17" s="23">
        <v>222000430</v>
      </c>
      <c r="B17" s="70" t="s">
        <v>39</v>
      </c>
      <c r="C17" s="55">
        <v>46044</v>
      </c>
      <c r="D17" s="70" t="s">
        <v>106</v>
      </c>
      <c r="E17" s="70" t="s">
        <v>107</v>
      </c>
      <c r="F17" s="71" t="s">
        <v>108</v>
      </c>
      <c r="G17" s="13">
        <v>1</v>
      </c>
      <c r="H17" s="72" t="s">
        <v>26</v>
      </c>
      <c r="I17" s="20">
        <v>643</v>
      </c>
      <c r="J17" s="73">
        <v>0.66666666666666663</v>
      </c>
      <c r="K17" s="21">
        <v>2512</v>
      </c>
      <c r="L17" s="20">
        <v>17</v>
      </c>
      <c r="M17" s="20">
        <v>0</v>
      </c>
      <c r="N17" s="21">
        <v>4000</v>
      </c>
      <c r="O17" s="21"/>
      <c r="P17" s="21">
        <v>0</v>
      </c>
      <c r="Q17" s="70" t="s">
        <v>109</v>
      </c>
      <c r="R17" s="27" t="s">
        <v>28</v>
      </c>
      <c r="S17" s="60" t="s">
        <v>110</v>
      </c>
      <c r="T17" s="61" t="s">
        <v>111</v>
      </c>
      <c r="U17" s="26" t="s">
        <v>112</v>
      </c>
    </row>
    <row r="18" spans="1:21" s="6" customFormat="1" ht="26.5" customHeight="1" x14ac:dyDescent="0.35">
      <c r="A18" s="23">
        <v>189708681</v>
      </c>
      <c r="B18" s="70" t="s">
        <v>73</v>
      </c>
      <c r="C18" s="55">
        <v>46044</v>
      </c>
      <c r="D18" s="70" t="s">
        <v>113</v>
      </c>
      <c r="E18" s="70" t="s">
        <v>114</v>
      </c>
      <c r="F18" s="71" t="s">
        <v>115</v>
      </c>
      <c r="G18" s="13">
        <v>1</v>
      </c>
      <c r="H18" s="72" t="s">
        <v>77</v>
      </c>
      <c r="I18" s="20">
        <v>1428</v>
      </c>
      <c r="J18" s="73">
        <v>0.75</v>
      </c>
      <c r="K18" s="21">
        <v>4846</v>
      </c>
      <c r="L18" s="20">
        <v>0</v>
      </c>
      <c r="M18" s="20">
        <v>0</v>
      </c>
      <c r="N18" s="21"/>
      <c r="O18" s="21"/>
      <c r="P18" s="21">
        <v>0</v>
      </c>
      <c r="Q18" s="70" t="s">
        <v>116</v>
      </c>
      <c r="R18" s="27" t="s">
        <v>79</v>
      </c>
      <c r="S18" s="60" t="s">
        <v>117</v>
      </c>
      <c r="T18" s="61" t="s">
        <v>118</v>
      </c>
      <c r="U18" s="26" t="s">
        <v>45</v>
      </c>
    </row>
    <row r="19" spans="1:21" s="6" customFormat="1" ht="26.5" customHeight="1" x14ac:dyDescent="0.35">
      <c r="A19" s="23">
        <v>181830445</v>
      </c>
      <c r="B19" s="70" t="s">
        <v>119</v>
      </c>
      <c r="C19" s="55">
        <v>46044</v>
      </c>
      <c r="D19" s="70" t="s">
        <v>120</v>
      </c>
      <c r="E19" s="70" t="s">
        <v>121</v>
      </c>
      <c r="F19" s="71" t="s">
        <v>122</v>
      </c>
      <c r="G19" s="13">
        <v>1</v>
      </c>
      <c r="H19" s="72" t="s">
        <v>77</v>
      </c>
      <c r="I19" s="20">
        <v>1452</v>
      </c>
      <c r="J19" s="73">
        <v>0.7931034482758621</v>
      </c>
      <c r="K19" s="21">
        <v>1790</v>
      </c>
      <c r="L19" s="20">
        <v>279</v>
      </c>
      <c r="M19" s="20">
        <v>39600</v>
      </c>
      <c r="N19" s="21">
        <v>50226</v>
      </c>
      <c r="O19" s="21">
        <v>18116</v>
      </c>
      <c r="P19" s="21">
        <v>18954</v>
      </c>
      <c r="Q19" s="70" t="s">
        <v>123</v>
      </c>
      <c r="R19" s="27" t="s">
        <v>28</v>
      </c>
      <c r="S19" s="60" t="s">
        <v>124</v>
      </c>
      <c r="T19" s="61" t="s">
        <v>125</v>
      </c>
      <c r="U19" s="26" t="s">
        <v>45</v>
      </c>
    </row>
  </sheetData>
  <protectedRanges>
    <protectedRange algorithmName="SHA-1" hashValue="+SW37G+OI93jj0SxP6M8mU+t8N8=" saltValue="wB2xNrIgbrdtUi/yAAn1aA==" spinCount="100000" sqref="H4:H19" name="H to n_47_1"/>
  </protectedRanges>
  <autoFilter ref="A3:U19" xr:uid="{CB2FB811-DF26-418C-83A0-BBE576A7E70D}"/>
  <sortState xmlns:xlrd2="http://schemas.microsoft.com/office/spreadsheetml/2017/richdata2" ref="A4:U19">
    <sortCondition ref="D4:D19"/>
    <sortCondition ref="E4:E19"/>
  </sortState>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11B6194-084E-46D5-8D8C-AB576A0B0071}">
          <x14:formula1>
            <xm:f>'Catergorised comments'!$C$2:$C$24</xm:f>
          </x14:formula1>
          <xm:sqref>R4:R19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AC4D-D089-4D91-8E7E-1AD5A842790D}">
  <dimension ref="A1:W82"/>
  <sheetViews>
    <sheetView showGridLines="0" zoomScale="90" zoomScaleNormal="90" workbookViewId="0">
      <pane xSplit="6" topLeftCell="V1" activePane="topRight" state="frozen"/>
      <selection pane="topRight" activeCell="F1" sqref="F1"/>
    </sheetView>
  </sheetViews>
  <sheetFormatPr defaultRowHeight="14.5" x14ac:dyDescent="0.35"/>
  <cols>
    <col min="1" max="1" width="15.7265625" style="10" customWidth="1"/>
    <col min="2" max="2" width="17.26953125" customWidth="1"/>
    <col min="3" max="3" width="16.54296875" customWidth="1"/>
    <col min="4" max="4" width="15.7265625" customWidth="1"/>
    <col min="5" max="5" width="43.81640625" customWidth="1"/>
    <col min="6" max="6" width="40.26953125" bestFit="1" customWidth="1"/>
    <col min="7" max="7" width="17.1796875" customWidth="1"/>
    <col min="8" max="8" width="12.7265625" style="10" customWidth="1"/>
    <col min="9" max="9" width="13.7265625" customWidth="1"/>
    <col min="10" max="10" width="13.7265625" style="9" customWidth="1"/>
    <col min="11" max="11" width="13.7265625" customWidth="1"/>
    <col min="12" max="17" width="13.7265625" style="9" customWidth="1"/>
    <col min="18" max="18" width="92.54296875" customWidth="1"/>
    <col min="19" max="19" width="79" customWidth="1"/>
    <col min="20" max="20" width="64.26953125" customWidth="1"/>
    <col min="21" max="21" width="150.7265625" customWidth="1"/>
    <col min="22" max="22" width="65.1796875" bestFit="1" customWidth="1"/>
  </cols>
  <sheetData>
    <row r="1" spans="1:23" ht="50.5" customHeight="1" x14ac:dyDescent="0.45">
      <c r="A1" s="12" t="s">
        <v>126</v>
      </c>
      <c r="B1" s="19"/>
      <c r="C1" s="19"/>
      <c r="D1" s="19"/>
      <c r="E1" s="53" t="s">
        <v>127</v>
      </c>
      <c r="F1" s="54">
        <v>46044</v>
      </c>
      <c r="G1" s="54"/>
      <c r="H1" s="14"/>
      <c r="I1" s="14"/>
      <c r="J1" s="14"/>
      <c r="K1" s="14"/>
      <c r="L1" s="14"/>
      <c r="M1" s="14"/>
    </row>
    <row r="2" spans="1:23" ht="50.5" customHeight="1" x14ac:dyDescent="0.35">
      <c r="A2" s="12"/>
      <c r="B2" s="19"/>
      <c r="C2" s="19"/>
      <c r="D2" s="19"/>
      <c r="E2" s="33" t="s">
        <v>128</v>
      </c>
      <c r="F2" s="14" t="s">
        <v>3</v>
      </c>
      <c r="G2" s="14"/>
      <c r="H2" s="14"/>
      <c r="I2" s="14"/>
      <c r="J2" s="14"/>
      <c r="K2" s="14"/>
      <c r="L2" s="14"/>
      <c r="M2" s="14"/>
    </row>
    <row r="3" spans="1:23" ht="60" customHeight="1" x14ac:dyDescent="0.35">
      <c r="A3" s="15" t="s">
        <v>4</v>
      </c>
      <c r="B3" s="15" t="s">
        <v>5</v>
      </c>
      <c r="C3" s="15" t="s">
        <v>6</v>
      </c>
      <c r="D3" s="15" t="s">
        <v>129</v>
      </c>
      <c r="E3" s="18" t="s">
        <v>7</v>
      </c>
      <c r="F3" s="15" t="s">
        <v>8</v>
      </c>
      <c r="G3" s="15" t="s">
        <v>9</v>
      </c>
      <c r="H3" s="15" t="s">
        <v>10</v>
      </c>
      <c r="I3" s="15" t="s">
        <v>11</v>
      </c>
      <c r="J3" s="16" t="s">
        <v>12</v>
      </c>
      <c r="K3" s="15" t="s">
        <v>13</v>
      </c>
      <c r="L3" s="16" t="s">
        <v>14</v>
      </c>
      <c r="M3" s="16" t="s">
        <v>15</v>
      </c>
      <c r="N3" s="16" t="s">
        <v>16</v>
      </c>
      <c r="O3" s="17">
        <v>46023</v>
      </c>
      <c r="P3" s="17">
        <v>46054</v>
      </c>
      <c r="Q3" s="17">
        <v>46082</v>
      </c>
      <c r="R3" s="15" t="s">
        <v>17</v>
      </c>
      <c r="S3" s="15" t="s">
        <v>18</v>
      </c>
      <c r="T3" s="15" t="s">
        <v>19</v>
      </c>
      <c r="U3" s="18" t="s">
        <v>20</v>
      </c>
      <c r="V3" s="15" t="s">
        <v>21</v>
      </c>
    </row>
    <row r="4" spans="1:23" ht="22.15" customHeight="1" x14ac:dyDescent="0.35">
      <c r="A4" s="22">
        <v>181781208</v>
      </c>
      <c r="B4" s="71" t="s">
        <v>130</v>
      </c>
      <c r="C4" s="55">
        <v>45974</v>
      </c>
      <c r="D4" s="23">
        <v>70</v>
      </c>
      <c r="E4" s="71" t="s">
        <v>131</v>
      </c>
      <c r="F4" s="71" t="s">
        <v>132</v>
      </c>
      <c r="G4" s="71" t="str">
        <f>_xlfn.XLOOKUP(F4,[1]Sheet1!$J:$J,[1]Sheet1!$K:$K)</f>
        <v>VB2N1</v>
      </c>
      <c r="H4" s="74">
        <v>0.3</v>
      </c>
      <c r="I4" s="61" t="s">
        <v>77</v>
      </c>
      <c r="J4" s="21">
        <v>16421</v>
      </c>
      <c r="K4" s="75">
        <v>0.5596638655462185</v>
      </c>
      <c r="L4" s="21">
        <v>7800</v>
      </c>
      <c r="M4" s="21">
        <v>24</v>
      </c>
      <c r="N4" s="21">
        <v>0</v>
      </c>
      <c r="O4" s="21">
        <v>3000</v>
      </c>
      <c r="P4" s="21">
        <v>0</v>
      </c>
      <c r="Q4" s="21">
        <v>0</v>
      </c>
      <c r="R4" s="71" t="s">
        <v>133</v>
      </c>
      <c r="S4" s="27" t="s">
        <v>28</v>
      </c>
      <c r="T4" s="60" t="s">
        <v>134</v>
      </c>
      <c r="U4" s="71" t="s">
        <v>135</v>
      </c>
      <c r="V4" s="76" t="s">
        <v>136</v>
      </c>
      <c r="W4" s="6"/>
    </row>
    <row r="5" spans="1:23" ht="22.15" customHeight="1" x14ac:dyDescent="0.35">
      <c r="A5" s="23">
        <v>180181282</v>
      </c>
      <c r="B5" s="70" t="s">
        <v>137</v>
      </c>
      <c r="C5" s="55">
        <v>45954</v>
      </c>
      <c r="D5" s="23">
        <v>90</v>
      </c>
      <c r="E5" s="70" t="s">
        <v>138</v>
      </c>
      <c r="F5" s="71" t="s">
        <v>139</v>
      </c>
      <c r="G5" s="71" t="str">
        <f>_xlfn.XLOOKUP(F5,[1]Sheet1!$J:$J,[1]Sheet1!$K:$K)</f>
        <v>VTW85</v>
      </c>
      <c r="H5" s="74">
        <v>1</v>
      </c>
      <c r="I5" s="61" t="s">
        <v>26</v>
      </c>
      <c r="J5" s="20">
        <v>1338</v>
      </c>
      <c r="K5" s="73">
        <v>0.77586206896551724</v>
      </c>
      <c r="L5" s="21">
        <v>1592</v>
      </c>
      <c r="M5" s="20">
        <v>0</v>
      </c>
      <c r="N5" s="20">
        <v>14851</v>
      </c>
      <c r="O5" s="21">
        <v>11141</v>
      </c>
      <c r="P5" s="21">
        <v>5570</v>
      </c>
      <c r="Q5" s="21">
        <v>5570</v>
      </c>
      <c r="R5" s="70" t="s">
        <v>140</v>
      </c>
      <c r="S5" s="71" t="s">
        <v>96</v>
      </c>
      <c r="T5" s="60" t="s">
        <v>141</v>
      </c>
      <c r="U5" s="71" t="s">
        <v>142</v>
      </c>
      <c r="V5" s="71" t="s">
        <v>143</v>
      </c>
      <c r="W5" s="6"/>
    </row>
    <row r="6" spans="1:23" ht="22.15" customHeight="1" x14ac:dyDescent="0.35">
      <c r="A6" s="22">
        <v>189711830</v>
      </c>
      <c r="B6" s="71" t="s">
        <v>22</v>
      </c>
      <c r="C6" s="55">
        <v>45974</v>
      </c>
      <c r="D6" s="23">
        <v>70</v>
      </c>
      <c r="E6" s="71" t="s">
        <v>144</v>
      </c>
      <c r="F6" s="71" t="s">
        <v>145</v>
      </c>
      <c r="G6" s="71" t="str">
        <f>_xlfn.XLOOKUP(F6,[1]Sheet1!$J:$J,[1]Sheet1!$K:$K)</f>
        <v>V2205</v>
      </c>
      <c r="H6" s="74">
        <v>1</v>
      </c>
      <c r="I6" s="61" t="s">
        <v>77</v>
      </c>
      <c r="J6" s="20">
        <v>17865</v>
      </c>
      <c r="K6" s="73">
        <v>0.81690140845070425</v>
      </c>
      <c r="L6" s="21">
        <v>14260</v>
      </c>
      <c r="M6" s="20">
        <v>0</v>
      </c>
      <c r="N6" s="20">
        <v>0</v>
      </c>
      <c r="O6" s="21">
        <v>0</v>
      </c>
      <c r="P6" s="21">
        <v>0</v>
      </c>
      <c r="Q6" s="21">
        <v>52045</v>
      </c>
      <c r="R6" s="70" t="s">
        <v>146</v>
      </c>
      <c r="S6" s="27" t="s">
        <v>147</v>
      </c>
      <c r="T6" s="60" t="s">
        <v>134</v>
      </c>
      <c r="U6" s="71" t="s">
        <v>148</v>
      </c>
      <c r="V6" s="76" t="s">
        <v>136</v>
      </c>
      <c r="W6" s="6"/>
    </row>
    <row r="7" spans="1:23" ht="22.15" customHeight="1" x14ac:dyDescent="0.35">
      <c r="A7" s="23">
        <v>189710500</v>
      </c>
      <c r="B7" s="70" t="s">
        <v>73</v>
      </c>
      <c r="C7" s="55">
        <v>45974</v>
      </c>
      <c r="D7" s="23">
        <v>70</v>
      </c>
      <c r="E7" s="70" t="s">
        <v>149</v>
      </c>
      <c r="F7" s="71" t="s">
        <v>150</v>
      </c>
      <c r="G7" s="71" t="str">
        <f>_xlfn.XLOOKUP(F7,[1]Sheet1!$J:$J,[1]Sheet1!$K:$K)</f>
        <v>VBBL4</v>
      </c>
      <c r="H7" s="74">
        <v>1</v>
      </c>
      <c r="I7" s="72" t="s">
        <v>77</v>
      </c>
      <c r="J7" s="20">
        <v>2497</v>
      </c>
      <c r="K7" s="73">
        <v>0.46875</v>
      </c>
      <c r="L7" s="21">
        <v>4923</v>
      </c>
      <c r="M7" s="20">
        <v>0</v>
      </c>
      <c r="N7" s="20">
        <v>0</v>
      </c>
      <c r="O7" s="21">
        <v>2500</v>
      </c>
      <c r="P7" s="21">
        <v>10000</v>
      </c>
      <c r="Q7" s="21">
        <v>5000</v>
      </c>
      <c r="R7" s="70" t="s">
        <v>151</v>
      </c>
      <c r="S7" s="60" t="s">
        <v>152</v>
      </c>
      <c r="T7" s="71" t="s">
        <v>134</v>
      </c>
      <c r="U7" s="76" t="s">
        <v>153</v>
      </c>
      <c r="V7" s="76" t="s">
        <v>154</v>
      </c>
      <c r="W7" s="6"/>
    </row>
    <row r="8" spans="1:23" ht="22.15" customHeight="1" x14ac:dyDescent="0.35">
      <c r="A8" s="81">
        <v>181807310</v>
      </c>
      <c r="B8" s="72" t="s">
        <v>22</v>
      </c>
      <c r="C8" s="55">
        <v>45954</v>
      </c>
      <c r="D8" s="23">
        <v>90</v>
      </c>
      <c r="E8" s="72" t="s">
        <v>155</v>
      </c>
      <c r="F8" s="71" t="s">
        <v>132</v>
      </c>
      <c r="G8" s="71" t="str">
        <f>_xlfn.XLOOKUP(F8,[1]Sheet1!$J:$J,[1]Sheet1!$K:$K)</f>
        <v>VB2N1</v>
      </c>
      <c r="H8" s="13">
        <v>1</v>
      </c>
      <c r="I8" s="82" t="s">
        <v>77</v>
      </c>
      <c r="J8" s="20">
        <v>516</v>
      </c>
      <c r="K8" s="73">
        <v>0.83050847457627119</v>
      </c>
      <c r="L8" s="21">
        <v>4200</v>
      </c>
      <c r="M8" s="20">
        <v>30</v>
      </c>
      <c r="N8" s="20">
        <v>0</v>
      </c>
      <c r="O8" s="21">
        <v>0</v>
      </c>
      <c r="P8" s="21">
        <v>0</v>
      </c>
      <c r="Q8" s="21">
        <v>0</v>
      </c>
      <c r="R8" s="70" t="s">
        <v>156</v>
      </c>
      <c r="S8" s="71" t="s">
        <v>28</v>
      </c>
      <c r="T8" s="71" t="s">
        <v>157</v>
      </c>
      <c r="U8" s="71" t="s">
        <v>157</v>
      </c>
      <c r="V8" s="76" t="s">
        <v>158</v>
      </c>
      <c r="W8" s="6"/>
    </row>
    <row r="9" spans="1:23" ht="22.15" customHeight="1" x14ac:dyDescent="0.35">
      <c r="A9" s="22">
        <v>180087294</v>
      </c>
      <c r="B9" s="71" t="s">
        <v>159</v>
      </c>
      <c r="C9" s="55">
        <v>45960</v>
      </c>
      <c r="D9" s="23">
        <v>84</v>
      </c>
      <c r="E9" s="71" t="s">
        <v>160</v>
      </c>
      <c r="F9" s="71" t="s">
        <v>161</v>
      </c>
      <c r="G9" s="71" t="str">
        <f>_xlfn.XLOOKUP(F9,[1]Sheet1!$J:$J,[1]Sheet1!$K:$K)</f>
        <v>V2272</v>
      </c>
      <c r="H9" s="74">
        <v>1</v>
      </c>
      <c r="I9" s="61" t="s">
        <v>77</v>
      </c>
      <c r="J9" s="20">
        <v>6884</v>
      </c>
      <c r="K9" s="73">
        <v>0.83625730994152048</v>
      </c>
      <c r="L9" s="21">
        <v>29870</v>
      </c>
      <c r="M9" s="20">
        <v>0</v>
      </c>
      <c r="N9" s="20">
        <v>0</v>
      </c>
      <c r="O9" s="21">
        <v>546</v>
      </c>
      <c r="P9" s="21">
        <v>0</v>
      </c>
      <c r="Q9" s="21">
        <v>0</v>
      </c>
      <c r="R9" s="70" t="s">
        <v>162</v>
      </c>
      <c r="S9" s="71" t="s">
        <v>163</v>
      </c>
      <c r="T9" s="71" t="s">
        <v>164</v>
      </c>
      <c r="U9" s="71" t="s">
        <v>165</v>
      </c>
      <c r="V9" s="71" t="s">
        <v>166</v>
      </c>
      <c r="W9" s="6"/>
    </row>
    <row r="10" spans="1:23" ht="22.15" customHeight="1" x14ac:dyDescent="0.35">
      <c r="A10" s="24">
        <v>180327939</v>
      </c>
      <c r="B10" s="70" t="s">
        <v>159</v>
      </c>
      <c r="C10" s="55">
        <v>45918</v>
      </c>
      <c r="D10" s="23">
        <v>126</v>
      </c>
      <c r="E10" s="70" t="s">
        <v>167</v>
      </c>
      <c r="F10" s="71" t="s">
        <v>168</v>
      </c>
      <c r="G10" s="71" t="str">
        <f>_xlfn.XLOOKUP(F10,[1]Sheet1!$J:$J,[1]Sheet1!$K:$K)</f>
        <v>VS2P5</v>
      </c>
      <c r="H10" s="13">
        <v>1</v>
      </c>
      <c r="I10" s="61" t="s">
        <v>26</v>
      </c>
      <c r="J10" s="20">
        <v>16896</v>
      </c>
      <c r="K10" s="73">
        <v>0.68706293706293708</v>
      </c>
      <c r="L10" s="21">
        <v>150379</v>
      </c>
      <c r="M10" s="20">
        <v>129393</v>
      </c>
      <c r="N10" s="20">
        <v>117355</v>
      </c>
      <c r="O10" s="21">
        <v>45000</v>
      </c>
      <c r="P10" s="21">
        <v>90000</v>
      </c>
      <c r="Q10" s="21">
        <v>180000</v>
      </c>
      <c r="R10" s="70" t="s">
        <v>169</v>
      </c>
      <c r="S10" s="76" t="s">
        <v>170</v>
      </c>
      <c r="T10" s="86" t="s">
        <v>171</v>
      </c>
      <c r="U10" s="86" t="s">
        <v>172</v>
      </c>
      <c r="V10" s="76" t="s">
        <v>172</v>
      </c>
      <c r="W10" s="6"/>
    </row>
    <row r="11" spans="1:23" ht="22.15" customHeight="1" x14ac:dyDescent="0.35">
      <c r="A11" s="22">
        <v>189707410</v>
      </c>
      <c r="B11" s="71" t="s">
        <v>173</v>
      </c>
      <c r="C11" s="55">
        <v>45954</v>
      </c>
      <c r="D11" s="23">
        <v>90</v>
      </c>
      <c r="E11" s="71" t="s">
        <v>174</v>
      </c>
      <c r="F11" s="71" t="s">
        <v>175</v>
      </c>
      <c r="G11" s="71" t="str">
        <f>_xlfn.XLOOKUP(F11,'[2]CM allocation'!$B:$B,'[2]CM allocation'!$A:$A)</f>
        <v>V4890</v>
      </c>
      <c r="H11" s="74">
        <v>1</v>
      </c>
      <c r="I11" s="61" t="s">
        <v>77</v>
      </c>
      <c r="J11" s="21">
        <v>671</v>
      </c>
      <c r="K11" s="75">
        <v>0.74460000000000004</v>
      </c>
      <c r="L11" s="21">
        <v>4398</v>
      </c>
      <c r="M11" s="21">
        <v>0</v>
      </c>
      <c r="N11" s="21">
        <v>0</v>
      </c>
      <c r="O11" s="21">
        <v>0</v>
      </c>
      <c r="P11" s="21">
        <v>0</v>
      </c>
      <c r="Q11" s="21">
        <v>5000</v>
      </c>
      <c r="R11" s="71" t="s">
        <v>176</v>
      </c>
      <c r="S11" s="71" t="s">
        <v>177</v>
      </c>
      <c r="T11" s="71" t="s">
        <v>177</v>
      </c>
      <c r="U11" s="71" t="s">
        <v>178</v>
      </c>
      <c r="V11" s="103" t="s">
        <v>179</v>
      </c>
      <c r="W11" s="6"/>
    </row>
    <row r="12" spans="1:23" ht="22.15" customHeight="1" x14ac:dyDescent="0.35">
      <c r="A12" s="23">
        <v>189714844</v>
      </c>
      <c r="B12" s="70" t="s">
        <v>173</v>
      </c>
      <c r="C12" s="55">
        <v>45954</v>
      </c>
      <c r="D12" s="23">
        <v>90</v>
      </c>
      <c r="E12" s="70" t="s">
        <v>180</v>
      </c>
      <c r="F12" s="71" t="s">
        <v>175</v>
      </c>
      <c r="G12" s="71" t="str">
        <f>_xlfn.XLOOKUP(F12,'[2]CM allocation'!$B:$B,'[2]CM allocation'!$A:$A)</f>
        <v>V4890</v>
      </c>
      <c r="H12" s="74">
        <v>1</v>
      </c>
      <c r="I12" s="61" t="s">
        <v>77</v>
      </c>
      <c r="J12" s="21">
        <v>2653</v>
      </c>
      <c r="K12" s="75">
        <v>0.70889999999999997</v>
      </c>
      <c r="L12" s="21">
        <v>8340</v>
      </c>
      <c r="M12" s="21">
        <v>0</v>
      </c>
      <c r="N12" s="21">
        <v>0</v>
      </c>
      <c r="O12" s="21">
        <v>0</v>
      </c>
      <c r="P12" s="21">
        <v>0</v>
      </c>
      <c r="Q12" s="21">
        <v>10000</v>
      </c>
      <c r="R12" s="71" t="s">
        <v>176</v>
      </c>
      <c r="S12" s="71" t="s">
        <v>177</v>
      </c>
      <c r="T12" s="71" t="s">
        <v>177</v>
      </c>
      <c r="U12" s="71" t="s">
        <v>178</v>
      </c>
      <c r="V12" s="103" t="s">
        <v>179</v>
      </c>
      <c r="W12" s="6"/>
    </row>
    <row r="13" spans="1:23" ht="22.15" customHeight="1" x14ac:dyDescent="0.35">
      <c r="A13" s="24">
        <v>181770198</v>
      </c>
      <c r="B13" s="70" t="s">
        <v>39</v>
      </c>
      <c r="C13" s="55">
        <v>45863</v>
      </c>
      <c r="D13" s="23">
        <v>181</v>
      </c>
      <c r="E13" s="70" t="s">
        <v>181</v>
      </c>
      <c r="F13" s="71" t="s">
        <v>168</v>
      </c>
      <c r="G13" s="71" t="str">
        <f>_xlfn.XLOOKUP(F13,[1]Sheet1!$J:$J,[1]Sheet1!$K:$K)</f>
        <v>VS2P5</v>
      </c>
      <c r="H13" s="13">
        <v>1</v>
      </c>
      <c r="I13" s="61" t="s">
        <v>26</v>
      </c>
      <c r="J13" s="20">
        <v>923</v>
      </c>
      <c r="K13" s="73">
        <v>0.70370370370370372</v>
      </c>
      <c r="L13" s="21">
        <v>1380</v>
      </c>
      <c r="M13" s="20">
        <v>0</v>
      </c>
      <c r="N13" s="20">
        <v>0</v>
      </c>
      <c r="O13" s="21">
        <v>0</v>
      </c>
      <c r="P13" s="21">
        <v>19000</v>
      </c>
      <c r="Q13" s="21">
        <v>0</v>
      </c>
      <c r="R13" s="70" t="s">
        <v>182</v>
      </c>
      <c r="S13" s="71" t="s">
        <v>28</v>
      </c>
      <c r="T13" s="71" t="s">
        <v>183</v>
      </c>
      <c r="U13" s="71" t="s">
        <v>184</v>
      </c>
      <c r="V13" s="76" t="s">
        <v>136</v>
      </c>
      <c r="W13" s="6"/>
    </row>
    <row r="14" spans="1:23" ht="22.15" customHeight="1" x14ac:dyDescent="0.35">
      <c r="A14" s="23">
        <v>189703365</v>
      </c>
      <c r="B14" s="70" t="s">
        <v>173</v>
      </c>
      <c r="C14" s="55">
        <v>45939</v>
      </c>
      <c r="D14" s="23">
        <v>105</v>
      </c>
      <c r="E14" s="70" t="s">
        <v>185</v>
      </c>
      <c r="F14" s="70" t="s">
        <v>175</v>
      </c>
      <c r="G14" s="71" t="str">
        <f>_xlfn.XLOOKUP(F14,'[2]CM allocation'!$B:$B,'[2]CM allocation'!$A:$A)</f>
        <v>V4890</v>
      </c>
      <c r="H14" s="13">
        <v>1</v>
      </c>
      <c r="I14" s="72" t="s">
        <v>77</v>
      </c>
      <c r="J14" s="20">
        <v>81549</v>
      </c>
      <c r="K14" s="73">
        <v>0.79</v>
      </c>
      <c r="L14" s="21">
        <v>342795</v>
      </c>
      <c r="M14" s="20">
        <v>24600</v>
      </c>
      <c r="N14" s="20">
        <v>25000</v>
      </c>
      <c r="O14" s="21">
        <v>50000</v>
      </c>
      <c r="P14" s="21">
        <v>125000</v>
      </c>
      <c r="Q14" s="21">
        <v>125000</v>
      </c>
      <c r="R14" s="70" t="s">
        <v>186</v>
      </c>
      <c r="S14" s="27" t="s">
        <v>187</v>
      </c>
      <c r="T14" s="60" t="s">
        <v>188</v>
      </c>
      <c r="U14" s="61" t="s">
        <v>178</v>
      </c>
      <c r="V14" s="103" t="s">
        <v>179</v>
      </c>
      <c r="W14" s="6"/>
    </row>
    <row r="15" spans="1:23" ht="22.15" customHeight="1" x14ac:dyDescent="0.35">
      <c r="A15" s="23">
        <v>189755469</v>
      </c>
      <c r="B15" s="70" t="s">
        <v>73</v>
      </c>
      <c r="C15" s="55">
        <v>45988</v>
      </c>
      <c r="D15" s="23">
        <v>56</v>
      </c>
      <c r="E15" s="70" t="s">
        <v>189</v>
      </c>
      <c r="F15" s="70" t="s">
        <v>190</v>
      </c>
      <c r="G15" s="71" t="str">
        <f>_xlfn.XLOOKUP(F15,[1]Sheet1!$J:$J,[1]Sheet1!$K:$K)</f>
        <v>V4728</v>
      </c>
      <c r="H15" s="13">
        <v>1</v>
      </c>
      <c r="I15" s="72" t="s">
        <v>26</v>
      </c>
      <c r="J15" s="20">
        <v>8067</v>
      </c>
      <c r="K15" s="73">
        <v>0.5</v>
      </c>
      <c r="L15" s="21">
        <v>37300</v>
      </c>
      <c r="M15" s="20">
        <v>0</v>
      </c>
      <c r="N15" s="20">
        <v>0</v>
      </c>
      <c r="O15" s="21">
        <v>8100</v>
      </c>
      <c r="P15" s="21">
        <v>8100</v>
      </c>
      <c r="Q15" s="21">
        <v>8100</v>
      </c>
      <c r="R15" s="70" t="s">
        <v>191</v>
      </c>
      <c r="S15" s="27" t="s">
        <v>28</v>
      </c>
      <c r="T15" s="60" t="s">
        <v>192</v>
      </c>
      <c r="U15" s="61" t="s">
        <v>193</v>
      </c>
      <c r="V15" s="26" t="s">
        <v>136</v>
      </c>
      <c r="W15" s="6"/>
    </row>
    <row r="16" spans="1:23" ht="22.15" customHeight="1" x14ac:dyDescent="0.35">
      <c r="A16" s="23">
        <v>180185726</v>
      </c>
      <c r="B16" s="70" t="s">
        <v>73</v>
      </c>
      <c r="C16" s="55">
        <v>46002</v>
      </c>
      <c r="D16" s="23">
        <v>42</v>
      </c>
      <c r="E16" s="70" t="s">
        <v>194</v>
      </c>
      <c r="F16" s="70" t="s">
        <v>195</v>
      </c>
      <c r="G16" s="71" t="str">
        <f>_xlfn.XLOOKUP(F16,[1]Sheet1!$J:$J,[1]Sheet1!$K:$K)</f>
        <v>VAJL3</v>
      </c>
      <c r="H16" s="13">
        <v>1</v>
      </c>
      <c r="I16" s="72" t="s">
        <v>26</v>
      </c>
      <c r="J16" s="20">
        <v>5324</v>
      </c>
      <c r="K16" s="73">
        <v>0.76543209876543206</v>
      </c>
      <c r="L16" s="21">
        <v>10530</v>
      </c>
      <c r="M16" s="20">
        <v>21</v>
      </c>
      <c r="N16" s="20">
        <v>0</v>
      </c>
      <c r="O16" s="21">
        <v>0</v>
      </c>
      <c r="P16" s="21">
        <v>0</v>
      </c>
      <c r="Q16" s="21">
        <v>25000</v>
      </c>
      <c r="R16" s="70" t="s">
        <v>196</v>
      </c>
      <c r="S16" s="27" t="s">
        <v>197</v>
      </c>
      <c r="T16" s="60" t="s">
        <v>198</v>
      </c>
      <c r="U16" s="61" t="s">
        <v>199</v>
      </c>
      <c r="V16" s="26" t="s">
        <v>200</v>
      </c>
      <c r="W16" s="6"/>
    </row>
    <row r="17" spans="1:23" ht="22.15" customHeight="1" x14ac:dyDescent="0.35">
      <c r="A17" s="23">
        <v>222000902</v>
      </c>
      <c r="B17" s="70" t="s">
        <v>99</v>
      </c>
      <c r="C17" s="55">
        <v>45939</v>
      </c>
      <c r="D17" s="23">
        <v>105</v>
      </c>
      <c r="E17" s="70" t="s">
        <v>201</v>
      </c>
      <c r="F17" s="70" t="s">
        <v>202</v>
      </c>
      <c r="G17" s="71" t="str">
        <f>_xlfn.XLOOKUP(F17,[1]Sheet1!$J:$J,[1]Sheet1!$K:$K)</f>
        <v>V3PS6</v>
      </c>
      <c r="H17" s="13">
        <v>1</v>
      </c>
      <c r="I17" s="72" t="s">
        <v>77</v>
      </c>
      <c r="J17" s="20">
        <v>2440</v>
      </c>
      <c r="K17" s="73">
        <v>0.78949999999999998</v>
      </c>
      <c r="L17" s="21">
        <v>7927</v>
      </c>
      <c r="M17" s="20">
        <v>0</v>
      </c>
      <c r="N17" s="20">
        <v>0</v>
      </c>
      <c r="O17" s="21">
        <v>3000</v>
      </c>
      <c r="P17" s="21">
        <v>12000</v>
      </c>
      <c r="Q17" s="21">
        <v>0</v>
      </c>
      <c r="R17" s="70" t="s">
        <v>203</v>
      </c>
      <c r="S17" s="94" t="s">
        <v>204</v>
      </c>
      <c r="T17" s="94" t="s">
        <v>204</v>
      </c>
      <c r="U17" s="94" t="s">
        <v>204</v>
      </c>
      <c r="V17" s="96" t="s">
        <v>205</v>
      </c>
      <c r="W17" s="6"/>
    </row>
    <row r="18" spans="1:23" ht="22.15" customHeight="1" x14ac:dyDescent="0.35">
      <c r="A18" s="23">
        <v>222001430</v>
      </c>
      <c r="B18" s="70" t="s">
        <v>22</v>
      </c>
      <c r="C18" s="55">
        <v>45960</v>
      </c>
      <c r="D18" s="23">
        <v>84</v>
      </c>
      <c r="E18" s="70" t="s">
        <v>206</v>
      </c>
      <c r="F18" s="71" t="s">
        <v>202</v>
      </c>
      <c r="G18" s="71" t="str">
        <f>_xlfn.XLOOKUP(F18,[1]Sheet1!$J:$J,[1]Sheet1!$K:$K)</f>
        <v>V3PS6</v>
      </c>
      <c r="H18" s="74">
        <v>0.3</v>
      </c>
      <c r="I18" s="61" t="s">
        <v>77</v>
      </c>
      <c r="J18" s="20">
        <v>28830</v>
      </c>
      <c r="K18" s="73">
        <v>0.70833333333333337</v>
      </c>
      <c r="L18" s="21">
        <v>109495</v>
      </c>
      <c r="M18" s="20">
        <v>268</v>
      </c>
      <c r="N18" s="20">
        <v>0</v>
      </c>
      <c r="O18" s="21">
        <v>200000</v>
      </c>
      <c r="P18" s="21">
        <v>0</v>
      </c>
      <c r="Q18" s="21">
        <v>100000</v>
      </c>
      <c r="R18" s="70" t="s">
        <v>207</v>
      </c>
      <c r="S18" s="71" t="s">
        <v>89</v>
      </c>
      <c r="T18" s="91" t="s">
        <v>134</v>
      </c>
      <c r="U18" s="78" t="s">
        <v>208</v>
      </c>
      <c r="V18" s="104" t="s">
        <v>158</v>
      </c>
      <c r="W18" s="6"/>
    </row>
    <row r="19" spans="1:23" ht="22.15" customHeight="1" x14ac:dyDescent="0.35">
      <c r="A19" s="22">
        <v>222001431</v>
      </c>
      <c r="B19" s="71" t="s">
        <v>22</v>
      </c>
      <c r="C19" s="79">
        <v>45954</v>
      </c>
      <c r="D19" s="23">
        <v>90</v>
      </c>
      <c r="E19" s="71" t="s">
        <v>209</v>
      </c>
      <c r="F19" s="71" t="s">
        <v>202</v>
      </c>
      <c r="G19" s="71" t="str">
        <f>_xlfn.XLOOKUP(F19,[1]Sheet1!$J:$J,[1]Sheet1!$K:$K)</f>
        <v>V3PS6</v>
      </c>
      <c r="H19" s="74">
        <v>0.6</v>
      </c>
      <c r="I19" s="61" t="s">
        <v>77</v>
      </c>
      <c r="J19" s="20">
        <v>49050</v>
      </c>
      <c r="K19" s="73">
        <v>0.75757575757575757</v>
      </c>
      <c r="L19" s="21">
        <v>188237</v>
      </c>
      <c r="M19" s="20">
        <v>0</v>
      </c>
      <c r="N19" s="20">
        <v>0</v>
      </c>
      <c r="O19" s="21">
        <v>200000</v>
      </c>
      <c r="P19" s="21">
        <v>0</v>
      </c>
      <c r="Q19" s="21">
        <v>100000</v>
      </c>
      <c r="R19" s="94" t="s">
        <v>210</v>
      </c>
      <c r="S19" s="94" t="s">
        <v>204</v>
      </c>
      <c r="T19" s="94" t="s">
        <v>204</v>
      </c>
      <c r="U19" s="94" t="s">
        <v>204</v>
      </c>
      <c r="V19" s="71" t="s">
        <v>211</v>
      </c>
      <c r="W19" s="6"/>
    </row>
    <row r="20" spans="1:23" ht="22.15" customHeight="1" x14ac:dyDescent="0.35">
      <c r="A20" s="23">
        <v>222000208</v>
      </c>
      <c r="B20" s="70" t="s">
        <v>130</v>
      </c>
      <c r="C20" s="55">
        <v>45988</v>
      </c>
      <c r="D20" s="23">
        <v>56</v>
      </c>
      <c r="E20" s="70" t="s">
        <v>212</v>
      </c>
      <c r="F20" s="70" t="s">
        <v>213</v>
      </c>
      <c r="G20" s="71" t="str">
        <f>_xlfn.XLOOKUP(F20,'[2]CM allocation'!$B:$B,'[2]CM allocation'!$A:$A)</f>
        <v>V1VD1</v>
      </c>
      <c r="H20" s="13">
        <v>1</v>
      </c>
      <c r="I20" s="72" t="s">
        <v>26</v>
      </c>
      <c r="J20" s="20">
        <v>2513</v>
      </c>
      <c r="K20" s="73">
        <v>0.76923076923076927</v>
      </c>
      <c r="L20" s="21">
        <v>109381</v>
      </c>
      <c r="M20" s="20">
        <v>0</v>
      </c>
      <c r="N20" s="20">
        <v>0</v>
      </c>
      <c r="O20" s="21">
        <v>45000</v>
      </c>
      <c r="P20" s="21">
        <v>45000</v>
      </c>
      <c r="Q20" s="21">
        <v>45000</v>
      </c>
      <c r="R20" s="70" t="s">
        <v>214</v>
      </c>
      <c r="S20" s="27" t="s">
        <v>28</v>
      </c>
      <c r="T20" s="60" t="s">
        <v>134</v>
      </c>
      <c r="U20" s="61" t="s">
        <v>215</v>
      </c>
      <c r="V20" s="26" t="s">
        <v>216</v>
      </c>
      <c r="W20" s="6"/>
    </row>
    <row r="21" spans="1:23" ht="22.15" customHeight="1" x14ac:dyDescent="0.35">
      <c r="A21" s="23">
        <v>189713748</v>
      </c>
      <c r="B21" s="70" t="s">
        <v>46</v>
      </c>
      <c r="C21" s="55">
        <v>46002</v>
      </c>
      <c r="D21" s="23">
        <v>42</v>
      </c>
      <c r="E21" s="70" t="s">
        <v>217</v>
      </c>
      <c r="F21" s="70" t="s">
        <v>218</v>
      </c>
      <c r="G21" s="71" t="str">
        <f>_xlfn.XLOOKUP(F21,[1]Sheet1!$J:$J,[1]Sheet1!$K:$K)</f>
        <v>V2189</v>
      </c>
      <c r="H21" s="13">
        <v>1</v>
      </c>
      <c r="I21" s="72" t="s">
        <v>26</v>
      </c>
      <c r="J21" s="20">
        <v>8110</v>
      </c>
      <c r="K21" s="73">
        <v>0.79545454545454541</v>
      </c>
      <c r="L21" s="21">
        <v>1070</v>
      </c>
      <c r="M21" s="20">
        <v>0</v>
      </c>
      <c r="N21" s="20">
        <v>0</v>
      </c>
      <c r="O21" s="21">
        <v>80000</v>
      </c>
      <c r="P21" s="21">
        <v>0</v>
      </c>
      <c r="Q21" s="21">
        <v>160000</v>
      </c>
      <c r="R21" s="70" t="s">
        <v>219</v>
      </c>
      <c r="S21" s="27" t="s">
        <v>28</v>
      </c>
      <c r="T21" s="60" t="s">
        <v>134</v>
      </c>
      <c r="U21" s="61" t="s">
        <v>220</v>
      </c>
      <c r="V21" s="26" t="s">
        <v>221</v>
      </c>
      <c r="W21" s="6"/>
    </row>
    <row r="22" spans="1:23" ht="22.15" customHeight="1" x14ac:dyDescent="0.35">
      <c r="A22" s="22">
        <v>222000173</v>
      </c>
      <c r="B22" s="71" t="s">
        <v>46</v>
      </c>
      <c r="C22" s="55">
        <v>45988</v>
      </c>
      <c r="D22" s="23">
        <v>56</v>
      </c>
      <c r="E22" s="71" t="s">
        <v>222</v>
      </c>
      <c r="F22" s="71" t="s">
        <v>202</v>
      </c>
      <c r="G22" s="71" t="str">
        <f>_xlfn.XLOOKUP(F22,[1]Sheet1!$J:$J,[1]Sheet1!$K:$K)</f>
        <v>V3PS6</v>
      </c>
      <c r="H22" s="80">
        <v>1</v>
      </c>
      <c r="I22" s="61" t="s">
        <v>77</v>
      </c>
      <c r="J22" s="20">
        <v>65</v>
      </c>
      <c r="K22" s="73">
        <v>0.5</v>
      </c>
      <c r="L22" s="21">
        <v>170</v>
      </c>
      <c r="M22" s="20">
        <v>0</v>
      </c>
      <c r="N22" s="20">
        <v>200</v>
      </c>
      <c r="O22" s="21">
        <v>0</v>
      </c>
      <c r="P22" s="21">
        <v>0</v>
      </c>
      <c r="Q22" s="21">
        <v>0</v>
      </c>
      <c r="R22" s="70" t="s">
        <v>223</v>
      </c>
      <c r="S22" s="70" t="s">
        <v>224</v>
      </c>
      <c r="T22" s="70" t="s">
        <v>225</v>
      </c>
      <c r="U22" s="70" t="s">
        <v>226</v>
      </c>
      <c r="V22" s="70" t="s">
        <v>166</v>
      </c>
      <c r="W22" s="6"/>
    </row>
    <row r="23" spans="1:23" ht="22.15" customHeight="1" x14ac:dyDescent="0.35">
      <c r="A23" s="22">
        <v>222000174</v>
      </c>
      <c r="B23" s="71" t="s">
        <v>46</v>
      </c>
      <c r="C23" s="55">
        <v>45988</v>
      </c>
      <c r="D23" s="23">
        <v>56</v>
      </c>
      <c r="E23" s="71" t="s">
        <v>227</v>
      </c>
      <c r="F23" s="71" t="s">
        <v>202</v>
      </c>
      <c r="G23" s="71" t="str">
        <f>_xlfn.XLOOKUP(F23,[1]Sheet1!$J:$J,[1]Sheet1!$K:$K)</f>
        <v>V3PS6</v>
      </c>
      <c r="H23" s="80">
        <v>1</v>
      </c>
      <c r="I23" s="61" t="s">
        <v>77</v>
      </c>
      <c r="J23" s="20">
        <v>31</v>
      </c>
      <c r="K23" s="73">
        <v>0.4</v>
      </c>
      <c r="L23" s="21">
        <v>20</v>
      </c>
      <c r="M23" s="20">
        <v>0</v>
      </c>
      <c r="N23" s="20">
        <v>50</v>
      </c>
      <c r="O23" s="21">
        <v>0</v>
      </c>
      <c r="P23" s="21">
        <v>0</v>
      </c>
      <c r="Q23" s="21">
        <v>0</v>
      </c>
      <c r="R23" s="70" t="s">
        <v>210</v>
      </c>
      <c r="S23" s="70" t="s">
        <v>224</v>
      </c>
      <c r="T23" s="70" t="s">
        <v>225</v>
      </c>
      <c r="U23" s="70" t="s">
        <v>226</v>
      </c>
      <c r="V23" s="70" t="s">
        <v>166</v>
      </c>
      <c r="W23" s="6"/>
    </row>
    <row r="24" spans="1:23" ht="22.15" customHeight="1" x14ac:dyDescent="0.35">
      <c r="A24" s="22">
        <v>222001234</v>
      </c>
      <c r="B24" s="71" t="s">
        <v>46</v>
      </c>
      <c r="C24" s="55">
        <v>45988</v>
      </c>
      <c r="D24" s="23">
        <v>56</v>
      </c>
      <c r="E24" s="71" t="s">
        <v>228</v>
      </c>
      <c r="F24" s="71" t="s">
        <v>229</v>
      </c>
      <c r="G24" s="71" t="str">
        <f>_xlfn.XLOOKUP(F24,[1]Sheet1!$J:$J,[1]Sheet1!$K:$K)</f>
        <v>V2177</v>
      </c>
      <c r="H24" s="13">
        <v>1</v>
      </c>
      <c r="I24" s="61" t="s">
        <v>69</v>
      </c>
      <c r="J24" s="20">
        <v>278</v>
      </c>
      <c r="K24" s="73">
        <v>0.75</v>
      </c>
      <c r="L24" s="21">
        <v>120</v>
      </c>
      <c r="M24" s="20">
        <v>0</v>
      </c>
      <c r="N24" s="20">
        <v>0</v>
      </c>
      <c r="O24" s="21">
        <v>0</v>
      </c>
      <c r="P24" s="21">
        <v>0</v>
      </c>
      <c r="Q24" s="21">
        <v>4524</v>
      </c>
      <c r="R24" s="70" t="s">
        <v>230</v>
      </c>
      <c r="S24" s="70" t="s">
        <v>231</v>
      </c>
      <c r="T24" s="70" t="s">
        <v>232</v>
      </c>
      <c r="U24" s="70" t="s">
        <v>233</v>
      </c>
      <c r="V24" s="70" t="s">
        <v>234</v>
      </c>
      <c r="W24" s="6"/>
    </row>
    <row r="25" spans="1:23" ht="22.15" customHeight="1" x14ac:dyDescent="0.35">
      <c r="A25" s="22">
        <v>181817490</v>
      </c>
      <c r="B25" s="71" t="s">
        <v>99</v>
      </c>
      <c r="C25" s="55">
        <v>45974</v>
      </c>
      <c r="D25" s="23">
        <v>70</v>
      </c>
      <c r="E25" s="71" t="s">
        <v>235</v>
      </c>
      <c r="F25" s="71" t="s">
        <v>236</v>
      </c>
      <c r="G25" s="71" t="str">
        <f>_xlfn.XLOOKUP(F25,[1]Sheet1!$J:$J,[1]Sheet1!$K:$K)</f>
        <v>V3PJ1</v>
      </c>
      <c r="H25" s="74">
        <v>1</v>
      </c>
      <c r="I25" s="61" t="s">
        <v>26</v>
      </c>
      <c r="J25" s="20">
        <v>388</v>
      </c>
      <c r="K25" s="73">
        <v>0.90476190476190477</v>
      </c>
      <c r="L25" s="21">
        <v>240</v>
      </c>
      <c r="M25" s="20">
        <v>0</v>
      </c>
      <c r="N25" s="20">
        <v>0</v>
      </c>
      <c r="O25" s="21">
        <v>3020</v>
      </c>
      <c r="P25" s="21">
        <v>0</v>
      </c>
      <c r="Q25" s="21">
        <v>0</v>
      </c>
      <c r="R25" s="70" t="s">
        <v>237</v>
      </c>
      <c r="S25" s="71" t="s">
        <v>96</v>
      </c>
      <c r="T25" s="71" t="s">
        <v>96</v>
      </c>
      <c r="U25" s="70" t="s">
        <v>238</v>
      </c>
      <c r="V25" s="70" t="s">
        <v>239</v>
      </c>
      <c r="W25" s="6"/>
    </row>
    <row r="26" spans="1:23" ht="22.15" customHeight="1" x14ac:dyDescent="0.35">
      <c r="A26" s="23">
        <v>181817491</v>
      </c>
      <c r="B26" s="70" t="s">
        <v>99</v>
      </c>
      <c r="C26" s="55">
        <v>46002</v>
      </c>
      <c r="D26" s="23">
        <v>42</v>
      </c>
      <c r="E26" s="70" t="s">
        <v>240</v>
      </c>
      <c r="F26" s="70" t="s">
        <v>236</v>
      </c>
      <c r="G26" s="71" t="str">
        <f>_xlfn.XLOOKUP(F26,[1]Sheet1!$J:$J,[1]Sheet1!$K:$K)</f>
        <v>V3PJ1</v>
      </c>
      <c r="H26" s="13">
        <v>1</v>
      </c>
      <c r="I26" s="72" t="s">
        <v>26</v>
      </c>
      <c r="J26" s="20">
        <v>350</v>
      </c>
      <c r="K26" s="73">
        <v>0.08</v>
      </c>
      <c r="L26" s="21">
        <v>240</v>
      </c>
      <c r="M26" s="20">
        <v>0</v>
      </c>
      <c r="N26" s="20">
        <v>0</v>
      </c>
      <c r="O26" s="21">
        <v>214</v>
      </c>
      <c r="P26" s="21">
        <v>0</v>
      </c>
      <c r="Q26" s="21">
        <v>0</v>
      </c>
      <c r="R26" s="70" t="s">
        <v>237</v>
      </c>
      <c r="S26" s="27" t="s">
        <v>96</v>
      </c>
      <c r="T26" s="91" t="s">
        <v>241</v>
      </c>
      <c r="U26" s="95" t="s">
        <v>242</v>
      </c>
      <c r="V26" s="98" t="s">
        <v>243</v>
      </c>
      <c r="W26" s="6"/>
    </row>
    <row r="27" spans="1:23" ht="22.15" customHeight="1" x14ac:dyDescent="0.35">
      <c r="A27" s="23">
        <v>189710066</v>
      </c>
      <c r="B27" s="70" t="s">
        <v>73</v>
      </c>
      <c r="C27" s="55">
        <v>45974</v>
      </c>
      <c r="D27" s="23">
        <v>70</v>
      </c>
      <c r="E27" s="70" t="s">
        <v>244</v>
      </c>
      <c r="F27" s="71" t="s">
        <v>150</v>
      </c>
      <c r="G27" s="71" t="str">
        <f>_xlfn.XLOOKUP(F27,[1]Sheet1!$J:$J,[1]Sheet1!$K:$K)</f>
        <v>VBBL4</v>
      </c>
      <c r="H27" s="74">
        <v>1</v>
      </c>
      <c r="I27" s="72" t="s">
        <v>77</v>
      </c>
      <c r="J27" s="20">
        <v>2564</v>
      </c>
      <c r="K27" s="73">
        <v>0.72463768115942029</v>
      </c>
      <c r="L27" s="21">
        <v>5422</v>
      </c>
      <c r="M27" s="20">
        <v>0</v>
      </c>
      <c r="N27" s="20">
        <v>0</v>
      </c>
      <c r="O27" s="21">
        <v>0</v>
      </c>
      <c r="P27" s="21">
        <v>0</v>
      </c>
      <c r="Q27" s="21">
        <v>4000</v>
      </c>
      <c r="R27" s="70" t="s">
        <v>245</v>
      </c>
      <c r="S27" s="71" t="s">
        <v>246</v>
      </c>
      <c r="T27" s="60" t="s">
        <v>134</v>
      </c>
      <c r="U27" s="70" t="s">
        <v>247</v>
      </c>
      <c r="V27" s="70" t="s">
        <v>158</v>
      </c>
      <c r="W27" s="6"/>
    </row>
    <row r="28" spans="1:23" ht="22.15" customHeight="1" x14ac:dyDescent="0.35">
      <c r="A28" s="25">
        <v>180075985</v>
      </c>
      <c r="B28" s="72" t="s">
        <v>46</v>
      </c>
      <c r="C28" s="55">
        <v>45918</v>
      </c>
      <c r="D28" s="23">
        <v>126</v>
      </c>
      <c r="E28" s="72" t="s">
        <v>248</v>
      </c>
      <c r="F28" s="71" t="s">
        <v>33</v>
      </c>
      <c r="G28" s="71" t="str">
        <f>_xlfn.XLOOKUP(F28,[1]Sheet1!$J:$J,[1]Sheet1!$K:$K)</f>
        <v>V1NK1</v>
      </c>
      <c r="H28" s="13">
        <v>1</v>
      </c>
      <c r="I28" s="82" t="s">
        <v>26</v>
      </c>
      <c r="J28" s="20">
        <v>8805</v>
      </c>
      <c r="K28" s="73">
        <v>0.45614035087719296</v>
      </c>
      <c r="L28" s="21">
        <v>143740</v>
      </c>
      <c r="M28" s="20">
        <v>0</v>
      </c>
      <c r="N28" s="20">
        <v>0</v>
      </c>
      <c r="O28" s="21">
        <v>0</v>
      </c>
      <c r="P28" s="21">
        <v>0</v>
      </c>
      <c r="Q28" s="21">
        <v>0</v>
      </c>
      <c r="R28" s="70" t="s">
        <v>249</v>
      </c>
      <c r="S28" s="72" t="s">
        <v>28</v>
      </c>
      <c r="T28" s="70" t="s">
        <v>183</v>
      </c>
      <c r="U28" s="70" t="s">
        <v>250</v>
      </c>
      <c r="V28" s="70" t="s">
        <v>136</v>
      </c>
      <c r="W28" s="6"/>
    </row>
    <row r="29" spans="1:23" ht="22.15" customHeight="1" x14ac:dyDescent="0.35">
      <c r="A29" s="23">
        <v>189715772</v>
      </c>
      <c r="B29" s="70" t="s">
        <v>251</v>
      </c>
      <c r="C29" s="55">
        <v>46002</v>
      </c>
      <c r="D29" s="23">
        <v>42</v>
      </c>
      <c r="E29" s="70" t="s">
        <v>252</v>
      </c>
      <c r="F29" s="70" t="s">
        <v>195</v>
      </c>
      <c r="G29" s="71" t="str">
        <f>_xlfn.XLOOKUP(F29,[1]Sheet1!$J:$J,[1]Sheet1!$K:$K)</f>
        <v>VAJL3</v>
      </c>
      <c r="H29" s="13">
        <v>1</v>
      </c>
      <c r="I29" s="72" t="s">
        <v>26</v>
      </c>
      <c r="J29" s="20">
        <v>20142</v>
      </c>
      <c r="K29" s="73">
        <v>0.78787878787878785</v>
      </c>
      <c r="L29" s="21">
        <v>17270</v>
      </c>
      <c r="M29" s="20">
        <v>1867</v>
      </c>
      <c r="N29" s="20">
        <v>134</v>
      </c>
      <c r="O29" s="21">
        <v>70298</v>
      </c>
      <c r="P29" s="21">
        <v>0</v>
      </c>
      <c r="Q29" s="21">
        <v>70298</v>
      </c>
      <c r="R29" s="70" t="s">
        <v>253</v>
      </c>
      <c r="S29" s="27" t="s">
        <v>197</v>
      </c>
      <c r="T29" s="60" t="s">
        <v>241</v>
      </c>
      <c r="U29" s="61" t="s">
        <v>254</v>
      </c>
      <c r="V29" s="26" t="s">
        <v>255</v>
      </c>
      <c r="W29" s="6"/>
    </row>
    <row r="30" spans="1:23" ht="22.15" customHeight="1" x14ac:dyDescent="0.35">
      <c r="A30" s="22">
        <v>189710516</v>
      </c>
      <c r="B30" s="71" t="s">
        <v>22</v>
      </c>
      <c r="C30" s="79">
        <v>45939</v>
      </c>
      <c r="D30" s="23">
        <v>105</v>
      </c>
      <c r="E30" s="71" t="s">
        <v>256</v>
      </c>
      <c r="F30" s="71" t="s">
        <v>161</v>
      </c>
      <c r="G30" s="71" t="str">
        <f>_xlfn.XLOOKUP(F30,[1]Sheet1!$J:$J,[1]Sheet1!$K:$K)</f>
        <v>V2272</v>
      </c>
      <c r="H30" s="74">
        <v>1</v>
      </c>
      <c r="I30" s="61" t="s">
        <v>77</v>
      </c>
      <c r="J30" s="20">
        <v>620</v>
      </c>
      <c r="K30" s="73">
        <v>0.44444444444444442</v>
      </c>
      <c r="L30" s="21">
        <v>2160</v>
      </c>
      <c r="M30" s="20">
        <v>55</v>
      </c>
      <c r="N30" s="20">
        <v>2489</v>
      </c>
      <c r="O30" s="21">
        <v>17000</v>
      </c>
      <c r="P30" s="21">
        <v>0</v>
      </c>
      <c r="Q30" s="21">
        <v>0</v>
      </c>
      <c r="R30" s="70" t="s">
        <v>257</v>
      </c>
      <c r="S30" s="71" t="s">
        <v>28</v>
      </c>
      <c r="T30" s="71" t="s">
        <v>258</v>
      </c>
      <c r="U30" s="77" t="s">
        <v>259</v>
      </c>
      <c r="V30" s="77" t="s">
        <v>166</v>
      </c>
      <c r="W30" s="6"/>
    </row>
    <row r="31" spans="1:23" ht="22.15" customHeight="1" x14ac:dyDescent="0.35">
      <c r="A31" s="23">
        <v>180034698</v>
      </c>
      <c r="B31" s="70" t="s">
        <v>159</v>
      </c>
      <c r="C31" s="55">
        <v>45960</v>
      </c>
      <c r="D31" s="23">
        <v>84</v>
      </c>
      <c r="E31" s="70" t="s">
        <v>260</v>
      </c>
      <c r="F31" s="71" t="s">
        <v>161</v>
      </c>
      <c r="G31" s="71" t="str">
        <f>_xlfn.XLOOKUP(F31,[1]Sheet1!$J:$J,[1]Sheet1!$K:$K)</f>
        <v>V2272</v>
      </c>
      <c r="H31" s="74">
        <v>1</v>
      </c>
      <c r="I31" s="61" t="s">
        <v>77</v>
      </c>
      <c r="J31" s="20">
        <v>29372</v>
      </c>
      <c r="K31" s="73">
        <v>0.41696113074204949</v>
      </c>
      <c r="L31" s="21">
        <v>209412</v>
      </c>
      <c r="M31" s="20">
        <v>0</v>
      </c>
      <c r="N31" s="20">
        <v>7140</v>
      </c>
      <c r="O31" s="21">
        <v>30000</v>
      </c>
      <c r="P31" s="21">
        <v>0</v>
      </c>
      <c r="Q31" s="21">
        <v>0</v>
      </c>
      <c r="R31" s="70" t="s">
        <v>162</v>
      </c>
      <c r="S31" s="71" t="s">
        <v>163</v>
      </c>
      <c r="T31" s="71" t="s">
        <v>163</v>
      </c>
      <c r="U31" s="71" t="s">
        <v>261</v>
      </c>
      <c r="V31" s="71" t="s">
        <v>166</v>
      </c>
      <c r="W31" s="6"/>
    </row>
    <row r="32" spans="1:23" ht="22.15" customHeight="1" x14ac:dyDescent="0.35">
      <c r="A32" s="81">
        <v>180339461</v>
      </c>
      <c r="B32" s="72" t="s">
        <v>22</v>
      </c>
      <c r="C32" s="55">
        <v>45954</v>
      </c>
      <c r="D32" s="23">
        <v>90</v>
      </c>
      <c r="E32" s="72" t="s">
        <v>262</v>
      </c>
      <c r="F32" s="71" t="s">
        <v>190</v>
      </c>
      <c r="G32" s="71" t="str">
        <f>_xlfn.XLOOKUP(F32,[1]Sheet1!$J:$J,[1]Sheet1!$K:$K)</f>
        <v>V4728</v>
      </c>
      <c r="H32" s="74">
        <v>1</v>
      </c>
      <c r="I32" s="82" t="s">
        <v>26</v>
      </c>
      <c r="J32" s="83">
        <v>42490</v>
      </c>
      <c r="K32" s="75">
        <v>0.43333333333333335</v>
      </c>
      <c r="L32" s="21">
        <v>94686</v>
      </c>
      <c r="M32" s="21">
        <v>0</v>
      </c>
      <c r="N32" s="21">
        <v>0</v>
      </c>
      <c r="O32" s="21">
        <v>30000</v>
      </c>
      <c r="P32" s="21">
        <v>30000</v>
      </c>
      <c r="Q32" s="21">
        <v>30000</v>
      </c>
      <c r="R32" s="72" t="s">
        <v>263</v>
      </c>
      <c r="S32" s="72" t="s">
        <v>79</v>
      </c>
      <c r="T32" s="63" t="s">
        <v>264</v>
      </c>
      <c r="U32" s="86" t="s">
        <v>265</v>
      </c>
      <c r="V32" s="86" t="s">
        <v>136</v>
      </c>
      <c r="W32" s="6"/>
    </row>
    <row r="33" spans="1:23" ht="22.15" customHeight="1" x14ac:dyDescent="0.35">
      <c r="A33" s="22">
        <v>189755220</v>
      </c>
      <c r="B33" s="71" t="s">
        <v>137</v>
      </c>
      <c r="C33" s="79">
        <v>45905</v>
      </c>
      <c r="D33" s="23">
        <v>139</v>
      </c>
      <c r="E33" s="71" t="s">
        <v>266</v>
      </c>
      <c r="F33" s="71" t="s">
        <v>139</v>
      </c>
      <c r="G33" s="71" t="str">
        <f>_xlfn.XLOOKUP(F33,[1]Sheet1!$J:$J,[1]Sheet1!$K:$K)</f>
        <v>VTW85</v>
      </c>
      <c r="H33" s="74">
        <v>1</v>
      </c>
      <c r="I33" s="61" t="s">
        <v>26</v>
      </c>
      <c r="J33" s="20">
        <v>2310</v>
      </c>
      <c r="K33" s="73">
        <v>0.6108949416342413</v>
      </c>
      <c r="L33" s="21">
        <v>10383</v>
      </c>
      <c r="M33" s="20">
        <v>257</v>
      </c>
      <c r="N33" s="20">
        <v>8007</v>
      </c>
      <c r="O33" s="21">
        <v>0</v>
      </c>
      <c r="P33" s="21">
        <v>0</v>
      </c>
      <c r="Q33" s="21">
        <v>0</v>
      </c>
      <c r="R33" s="70" t="s">
        <v>267</v>
      </c>
      <c r="S33" s="71" t="s">
        <v>96</v>
      </c>
      <c r="T33" s="60" t="s">
        <v>268</v>
      </c>
      <c r="U33" s="71" t="s">
        <v>269</v>
      </c>
      <c r="V33" s="71" t="s">
        <v>45</v>
      </c>
      <c r="W33" s="6"/>
    </row>
    <row r="34" spans="1:23" ht="22.15" customHeight="1" x14ac:dyDescent="0.35">
      <c r="A34" s="22">
        <v>180177484</v>
      </c>
      <c r="B34" s="71" t="s">
        <v>137</v>
      </c>
      <c r="C34" s="55">
        <v>45954</v>
      </c>
      <c r="D34" s="23">
        <v>90</v>
      </c>
      <c r="E34" s="71" t="s">
        <v>270</v>
      </c>
      <c r="F34" s="71" t="s">
        <v>139</v>
      </c>
      <c r="G34" s="71" t="str">
        <f>_xlfn.XLOOKUP(F34,[1]Sheet1!$J:$J,[1]Sheet1!$K:$K)</f>
        <v>VTW85</v>
      </c>
      <c r="H34" s="74">
        <v>1</v>
      </c>
      <c r="I34" s="61" t="s">
        <v>26</v>
      </c>
      <c r="J34" s="20">
        <v>846</v>
      </c>
      <c r="K34" s="73">
        <v>0.80281690140845074</v>
      </c>
      <c r="L34" s="21">
        <v>983</v>
      </c>
      <c r="M34" s="20">
        <v>717</v>
      </c>
      <c r="N34" s="20">
        <v>2100</v>
      </c>
      <c r="O34" s="21">
        <v>4072</v>
      </c>
      <c r="P34" s="21">
        <v>3394</v>
      </c>
      <c r="Q34" s="21">
        <v>6787</v>
      </c>
      <c r="R34" s="70" t="s">
        <v>271</v>
      </c>
      <c r="S34" s="77" t="s">
        <v>96</v>
      </c>
      <c r="T34" s="93" t="s">
        <v>141</v>
      </c>
      <c r="U34" s="78" t="s">
        <v>272</v>
      </c>
      <c r="V34" s="71" t="s">
        <v>143</v>
      </c>
      <c r="W34" s="6"/>
    </row>
    <row r="35" spans="1:23" ht="22.15" customHeight="1" x14ac:dyDescent="0.35">
      <c r="A35" s="22">
        <v>180082278</v>
      </c>
      <c r="B35" s="71" t="s">
        <v>137</v>
      </c>
      <c r="C35" s="79">
        <v>45939</v>
      </c>
      <c r="D35" s="23">
        <v>105</v>
      </c>
      <c r="E35" s="71" t="s">
        <v>273</v>
      </c>
      <c r="F35" s="71" t="s">
        <v>139</v>
      </c>
      <c r="G35" s="71" t="str">
        <f>_xlfn.XLOOKUP(F35,[1]Sheet1!$J:$J,[1]Sheet1!$K:$K)</f>
        <v>VTW85</v>
      </c>
      <c r="H35" s="74">
        <v>1</v>
      </c>
      <c r="I35" s="61" t="s">
        <v>26</v>
      </c>
      <c r="J35" s="20">
        <v>63</v>
      </c>
      <c r="K35" s="73">
        <v>0.66666666666666663</v>
      </c>
      <c r="L35" s="21">
        <v>463</v>
      </c>
      <c r="M35" s="20">
        <v>0</v>
      </c>
      <c r="N35" s="20">
        <v>3321</v>
      </c>
      <c r="O35" s="21">
        <v>0</v>
      </c>
      <c r="P35" s="21">
        <v>0</v>
      </c>
      <c r="Q35" s="21">
        <v>0</v>
      </c>
      <c r="R35" s="70" t="s">
        <v>274</v>
      </c>
      <c r="S35" s="71" t="s">
        <v>96</v>
      </c>
      <c r="T35" s="60" t="s">
        <v>141</v>
      </c>
      <c r="U35" s="77" t="s">
        <v>275</v>
      </c>
      <c r="V35" s="78" t="s">
        <v>143</v>
      </c>
      <c r="W35" s="6"/>
    </row>
    <row r="36" spans="1:23" ht="22.15" customHeight="1" x14ac:dyDescent="0.35">
      <c r="A36" s="23">
        <v>180082906</v>
      </c>
      <c r="B36" s="84" t="s">
        <v>137</v>
      </c>
      <c r="C36" s="55">
        <v>45863</v>
      </c>
      <c r="D36" s="23">
        <v>181</v>
      </c>
      <c r="E36" s="70" t="s">
        <v>276</v>
      </c>
      <c r="F36" s="71" t="s">
        <v>139</v>
      </c>
      <c r="G36" s="71" t="str">
        <f>_xlfn.XLOOKUP(F36,[1]Sheet1!$J:$J,[1]Sheet1!$K:$K)</f>
        <v>VTW85</v>
      </c>
      <c r="H36" s="74">
        <v>1</v>
      </c>
      <c r="I36" s="72" t="s">
        <v>26</v>
      </c>
      <c r="J36" s="20">
        <v>473</v>
      </c>
      <c r="K36" s="73">
        <v>0.68604651162790697</v>
      </c>
      <c r="L36" s="21">
        <v>1392</v>
      </c>
      <c r="M36" s="20">
        <v>0</v>
      </c>
      <c r="N36" s="20">
        <v>0</v>
      </c>
      <c r="O36" s="21">
        <v>2833</v>
      </c>
      <c r="P36" s="21">
        <v>0</v>
      </c>
      <c r="Q36" s="21">
        <v>0</v>
      </c>
      <c r="R36" s="70" t="s">
        <v>277</v>
      </c>
      <c r="S36" s="71" t="s">
        <v>96</v>
      </c>
      <c r="T36" s="60" t="s">
        <v>141</v>
      </c>
      <c r="U36" s="77" t="s">
        <v>278</v>
      </c>
      <c r="V36" s="77" t="s">
        <v>143</v>
      </c>
      <c r="W36" s="6"/>
    </row>
    <row r="37" spans="1:23" s="6" customFormat="1" ht="22.15" customHeight="1" x14ac:dyDescent="0.35">
      <c r="A37" s="24">
        <v>189712717</v>
      </c>
      <c r="B37" s="70" t="s">
        <v>137</v>
      </c>
      <c r="C37" s="79">
        <v>45905</v>
      </c>
      <c r="D37" s="23">
        <v>139</v>
      </c>
      <c r="E37" s="70" t="s">
        <v>279</v>
      </c>
      <c r="F37" s="71" t="s">
        <v>139</v>
      </c>
      <c r="G37" s="71" t="str">
        <f>_xlfn.XLOOKUP(F37,[1]Sheet1!$J:$J,[1]Sheet1!$K:$K)</f>
        <v>VTW85</v>
      </c>
      <c r="H37" s="74">
        <v>1</v>
      </c>
      <c r="I37" s="82" t="s">
        <v>26</v>
      </c>
      <c r="J37" s="20">
        <v>402</v>
      </c>
      <c r="K37" s="73">
        <v>0.7407407407407407</v>
      </c>
      <c r="L37" s="21">
        <v>1173</v>
      </c>
      <c r="M37" s="20">
        <v>0</v>
      </c>
      <c r="N37" s="20">
        <v>2917</v>
      </c>
      <c r="O37" s="21">
        <v>1095</v>
      </c>
      <c r="P37" s="21">
        <v>1095</v>
      </c>
      <c r="Q37" s="21">
        <v>2190</v>
      </c>
      <c r="R37" s="70" t="s">
        <v>267</v>
      </c>
      <c r="S37" s="71" t="s">
        <v>96</v>
      </c>
      <c r="T37" s="60" t="s">
        <v>141</v>
      </c>
      <c r="U37" s="71" t="s">
        <v>280</v>
      </c>
      <c r="V37" s="77" t="s">
        <v>143</v>
      </c>
    </row>
    <row r="38" spans="1:23" s="6" customFormat="1" ht="22.15" customHeight="1" x14ac:dyDescent="0.35">
      <c r="A38" s="23">
        <v>181896198</v>
      </c>
      <c r="B38" s="70" t="s">
        <v>130</v>
      </c>
      <c r="C38" s="55">
        <v>45918</v>
      </c>
      <c r="D38" s="23">
        <v>126</v>
      </c>
      <c r="E38" s="70" t="s">
        <v>281</v>
      </c>
      <c r="F38" s="71" t="s">
        <v>213</v>
      </c>
      <c r="G38" s="71" t="str">
        <f>_xlfn.XLOOKUP(F38,'[2]CM allocation'!$B:$B,'[2]CM allocation'!$A:$A)</f>
        <v>V1VD1</v>
      </c>
      <c r="H38" s="74">
        <v>0.3</v>
      </c>
      <c r="I38" s="72" t="s">
        <v>26</v>
      </c>
      <c r="J38" s="20">
        <v>14102</v>
      </c>
      <c r="K38" s="73">
        <v>0.53185955786736017</v>
      </c>
      <c r="L38" s="20">
        <v>170518</v>
      </c>
      <c r="M38" s="20">
        <v>0</v>
      </c>
      <c r="N38" s="20">
        <v>0</v>
      </c>
      <c r="O38" s="20">
        <v>25000</v>
      </c>
      <c r="P38" s="20">
        <v>25000</v>
      </c>
      <c r="Q38" s="20">
        <v>0</v>
      </c>
      <c r="R38" s="70" t="s">
        <v>282</v>
      </c>
      <c r="S38" s="70" t="s">
        <v>283</v>
      </c>
      <c r="T38" s="62" t="s">
        <v>71</v>
      </c>
      <c r="U38" s="27" t="s">
        <v>284</v>
      </c>
      <c r="V38" s="97" t="s">
        <v>285</v>
      </c>
    </row>
    <row r="39" spans="1:23" s="6" customFormat="1" ht="22.15" customHeight="1" x14ac:dyDescent="0.35">
      <c r="A39" s="23">
        <v>222001418</v>
      </c>
      <c r="B39" s="70" t="s">
        <v>22</v>
      </c>
      <c r="C39" s="55">
        <v>46002</v>
      </c>
      <c r="D39" s="23">
        <v>42</v>
      </c>
      <c r="E39" s="70" t="s">
        <v>286</v>
      </c>
      <c r="F39" s="70" t="s">
        <v>107</v>
      </c>
      <c r="G39" s="71" t="s">
        <v>108</v>
      </c>
      <c r="H39" s="13">
        <v>1</v>
      </c>
      <c r="I39" s="72" t="s">
        <v>26</v>
      </c>
      <c r="J39" s="20">
        <v>3000</v>
      </c>
      <c r="K39" s="73">
        <v>0.55681818181818177</v>
      </c>
      <c r="L39" s="21">
        <v>1588</v>
      </c>
      <c r="M39" s="20">
        <v>507</v>
      </c>
      <c r="N39" s="20">
        <v>0</v>
      </c>
      <c r="O39" s="21">
        <v>0</v>
      </c>
      <c r="P39" s="21">
        <v>0</v>
      </c>
      <c r="Q39" s="21">
        <v>0</v>
      </c>
      <c r="R39" s="70" t="s">
        <v>287</v>
      </c>
      <c r="S39" s="27" t="s">
        <v>28</v>
      </c>
      <c r="T39" s="91" t="s">
        <v>288</v>
      </c>
      <c r="U39" s="94" t="s">
        <v>289</v>
      </c>
      <c r="V39" s="98" t="s">
        <v>290</v>
      </c>
    </row>
    <row r="40" spans="1:23" s="6" customFormat="1" ht="22.15" customHeight="1" x14ac:dyDescent="0.35">
      <c r="A40" s="81">
        <v>189707391</v>
      </c>
      <c r="B40" s="72" t="s">
        <v>91</v>
      </c>
      <c r="C40" s="55">
        <v>45898</v>
      </c>
      <c r="D40" s="23">
        <v>146</v>
      </c>
      <c r="E40" s="72" t="s">
        <v>291</v>
      </c>
      <c r="F40" s="71" t="s">
        <v>145</v>
      </c>
      <c r="G40" s="71" t="str">
        <f>_xlfn.XLOOKUP(F40,[1]Sheet1!$J:$J,[1]Sheet1!$K:$K)</f>
        <v>V2205</v>
      </c>
      <c r="H40" s="74">
        <v>1</v>
      </c>
      <c r="I40" s="82" t="s">
        <v>77</v>
      </c>
      <c r="J40" s="20">
        <v>331537</v>
      </c>
      <c r="K40" s="73">
        <v>0.78043571123451516</v>
      </c>
      <c r="L40" s="21">
        <v>1066900</v>
      </c>
      <c r="M40" s="20">
        <v>300</v>
      </c>
      <c r="N40" s="20">
        <v>0</v>
      </c>
      <c r="O40" s="21">
        <v>275000</v>
      </c>
      <c r="P40" s="21">
        <v>0</v>
      </c>
      <c r="Q40" s="21">
        <v>275000</v>
      </c>
      <c r="R40" s="70" t="s">
        <v>292</v>
      </c>
      <c r="S40" s="71" t="s">
        <v>96</v>
      </c>
      <c r="T40" s="77" t="s">
        <v>293</v>
      </c>
      <c r="U40" s="85" t="s">
        <v>294</v>
      </c>
      <c r="V40" s="78" t="s">
        <v>295</v>
      </c>
    </row>
    <row r="41" spans="1:23" s="6" customFormat="1" ht="22.15" customHeight="1" x14ac:dyDescent="0.35">
      <c r="A41" s="22">
        <v>189705223</v>
      </c>
      <c r="B41" s="71" t="s">
        <v>91</v>
      </c>
      <c r="C41" s="55">
        <v>45863</v>
      </c>
      <c r="D41" s="23">
        <v>181</v>
      </c>
      <c r="E41" s="71" t="s">
        <v>296</v>
      </c>
      <c r="F41" s="71" t="s">
        <v>145</v>
      </c>
      <c r="G41" s="71" t="str">
        <f>_xlfn.XLOOKUP(F41,[1]Sheet1!$J:$J,[1]Sheet1!$K:$K)</f>
        <v>V2205</v>
      </c>
      <c r="H41" s="74">
        <v>1</v>
      </c>
      <c r="I41" s="61" t="s">
        <v>77</v>
      </c>
      <c r="J41" s="20">
        <v>188400</v>
      </c>
      <c r="K41" s="73">
        <v>0.78971255673222396</v>
      </c>
      <c r="L41" s="21">
        <v>485640</v>
      </c>
      <c r="M41" s="20">
        <v>138500</v>
      </c>
      <c r="N41" s="20">
        <v>0</v>
      </c>
      <c r="O41" s="21">
        <v>132000</v>
      </c>
      <c r="P41" s="21">
        <v>0</v>
      </c>
      <c r="Q41" s="21">
        <v>132000</v>
      </c>
      <c r="R41" s="70" t="s">
        <v>292</v>
      </c>
      <c r="S41" s="71" t="s">
        <v>89</v>
      </c>
      <c r="T41" s="89" t="s">
        <v>293</v>
      </c>
      <c r="U41" s="85" t="s">
        <v>297</v>
      </c>
      <c r="V41" s="78" t="s">
        <v>298</v>
      </c>
    </row>
    <row r="42" spans="1:23" s="6" customFormat="1" ht="22.15" customHeight="1" x14ac:dyDescent="0.35">
      <c r="A42" s="24">
        <v>189703093</v>
      </c>
      <c r="B42" s="70" t="s">
        <v>91</v>
      </c>
      <c r="C42" s="55">
        <v>45898</v>
      </c>
      <c r="D42" s="23">
        <v>146</v>
      </c>
      <c r="E42" s="70" t="s">
        <v>299</v>
      </c>
      <c r="F42" s="71" t="s">
        <v>145</v>
      </c>
      <c r="G42" s="71" t="str">
        <f>_xlfn.XLOOKUP(F42,[1]Sheet1!$J:$J,[1]Sheet1!$K:$K)</f>
        <v>V2205</v>
      </c>
      <c r="H42" s="74">
        <v>1</v>
      </c>
      <c r="I42" s="61" t="s">
        <v>77</v>
      </c>
      <c r="J42" s="20">
        <v>62395</v>
      </c>
      <c r="K42" s="73">
        <v>0.78300180831826405</v>
      </c>
      <c r="L42" s="21">
        <v>164170</v>
      </c>
      <c r="M42" s="20">
        <v>3400</v>
      </c>
      <c r="N42" s="20">
        <v>0</v>
      </c>
      <c r="O42" s="21">
        <v>0</v>
      </c>
      <c r="P42" s="21">
        <v>99642</v>
      </c>
      <c r="Q42" s="21">
        <v>199284</v>
      </c>
      <c r="R42" s="70" t="s">
        <v>292</v>
      </c>
      <c r="S42" s="71" t="s">
        <v>96</v>
      </c>
      <c r="T42" s="89" t="s">
        <v>293</v>
      </c>
      <c r="U42" s="85" t="s">
        <v>297</v>
      </c>
      <c r="V42" s="78" t="s">
        <v>298</v>
      </c>
    </row>
    <row r="43" spans="1:23" s="6" customFormat="1" ht="22.15" customHeight="1" x14ac:dyDescent="0.35">
      <c r="A43" s="23">
        <v>181749810</v>
      </c>
      <c r="B43" s="70" t="s">
        <v>73</v>
      </c>
      <c r="C43" s="55">
        <v>46002</v>
      </c>
      <c r="D43" s="23">
        <v>42</v>
      </c>
      <c r="E43" s="70" t="s">
        <v>300</v>
      </c>
      <c r="F43" s="70" t="s">
        <v>195</v>
      </c>
      <c r="G43" s="71" t="str">
        <f>_xlfn.XLOOKUP(F43,[1]Sheet1!$J:$J,[1]Sheet1!$K:$K)</f>
        <v>VAJL3</v>
      </c>
      <c r="H43" s="13">
        <v>1</v>
      </c>
      <c r="I43" s="72" t="s">
        <v>26</v>
      </c>
      <c r="J43" s="20">
        <v>1876</v>
      </c>
      <c r="K43" s="73">
        <v>0.75</v>
      </c>
      <c r="L43" s="21">
        <v>1410</v>
      </c>
      <c r="M43" s="20">
        <v>0</v>
      </c>
      <c r="N43" s="20">
        <v>0</v>
      </c>
      <c r="O43" s="21">
        <v>8764</v>
      </c>
      <c r="P43" s="21">
        <v>0</v>
      </c>
      <c r="Q43" s="21">
        <v>4382</v>
      </c>
      <c r="R43" s="70" t="s">
        <v>301</v>
      </c>
      <c r="S43" s="27" t="s">
        <v>197</v>
      </c>
      <c r="T43" s="60" t="s">
        <v>302</v>
      </c>
      <c r="U43" s="94" t="s">
        <v>254</v>
      </c>
      <c r="V43" s="96" t="s">
        <v>255</v>
      </c>
    </row>
    <row r="44" spans="1:23" s="6" customFormat="1" ht="22.15" customHeight="1" x14ac:dyDescent="0.35">
      <c r="A44" s="22">
        <v>181926729</v>
      </c>
      <c r="B44" s="71" t="s">
        <v>99</v>
      </c>
      <c r="C44" s="55">
        <v>45974</v>
      </c>
      <c r="D44" s="23">
        <v>70</v>
      </c>
      <c r="E44" s="71" t="s">
        <v>303</v>
      </c>
      <c r="F44" s="71" t="s">
        <v>101</v>
      </c>
      <c r="G44" s="71" t="str">
        <f>_xlfn.XLOOKUP(F44,[1]Sheet1!$J:$J,[1]Sheet1!$K:$K)</f>
        <v>V03R0</v>
      </c>
      <c r="H44" s="13">
        <v>1</v>
      </c>
      <c r="I44" s="61" t="s">
        <v>69</v>
      </c>
      <c r="J44" s="20">
        <v>4679</v>
      </c>
      <c r="K44" s="73">
        <v>0.14285714285714285</v>
      </c>
      <c r="L44" s="21">
        <v>9035</v>
      </c>
      <c r="M44" s="20">
        <v>0</v>
      </c>
      <c r="N44" s="20">
        <v>20638</v>
      </c>
      <c r="O44" s="21">
        <v>20638</v>
      </c>
      <c r="P44" s="21">
        <v>19000</v>
      </c>
      <c r="Q44" s="21">
        <v>4679</v>
      </c>
      <c r="R44" s="70" t="s">
        <v>103</v>
      </c>
      <c r="S44" s="71" t="s">
        <v>147</v>
      </c>
      <c r="T44" s="77" t="s">
        <v>304</v>
      </c>
      <c r="U44" s="76" t="s">
        <v>305</v>
      </c>
      <c r="V44" s="76" t="s">
        <v>158</v>
      </c>
    </row>
    <row r="45" spans="1:23" s="6" customFormat="1" ht="22.9" customHeight="1" x14ac:dyDescent="0.35">
      <c r="A45" s="23">
        <v>189711948</v>
      </c>
      <c r="B45" s="70" t="s">
        <v>306</v>
      </c>
      <c r="C45" s="55">
        <v>45960</v>
      </c>
      <c r="D45" s="23">
        <v>84</v>
      </c>
      <c r="E45" s="70" t="s">
        <v>307</v>
      </c>
      <c r="F45" s="71" t="s">
        <v>175</v>
      </c>
      <c r="G45" s="71" t="str">
        <f>_xlfn.XLOOKUP(F45,'[2]CM allocation'!$B:$B,'[2]CM allocation'!$A:$A)</f>
        <v>V4890</v>
      </c>
      <c r="H45" s="74">
        <v>0.9</v>
      </c>
      <c r="I45" s="61" t="s">
        <v>77</v>
      </c>
      <c r="J45" s="21">
        <v>3299</v>
      </c>
      <c r="K45" s="75">
        <v>0.7016</v>
      </c>
      <c r="L45" s="21">
        <v>2477622</v>
      </c>
      <c r="M45" s="21">
        <v>123</v>
      </c>
      <c r="N45" s="21">
        <v>32634</v>
      </c>
      <c r="O45" s="21">
        <v>512000</v>
      </c>
      <c r="P45" s="21">
        <v>1024000</v>
      </c>
      <c r="Q45" s="21">
        <v>1024000</v>
      </c>
      <c r="R45" s="71" t="s">
        <v>308</v>
      </c>
      <c r="S45" s="71" t="s">
        <v>28</v>
      </c>
      <c r="T45" s="71" t="s">
        <v>309</v>
      </c>
      <c r="U45" s="71" t="s">
        <v>310</v>
      </c>
      <c r="V45" s="103" t="s">
        <v>158</v>
      </c>
    </row>
    <row r="46" spans="1:23" s="6" customFormat="1" ht="22.15" customHeight="1" x14ac:dyDescent="0.35">
      <c r="A46" s="22">
        <v>181798177</v>
      </c>
      <c r="B46" s="71" t="s">
        <v>73</v>
      </c>
      <c r="C46" s="55">
        <v>45988</v>
      </c>
      <c r="D46" s="23">
        <v>56</v>
      </c>
      <c r="E46" s="71" t="s">
        <v>311</v>
      </c>
      <c r="F46" s="71" t="s">
        <v>150</v>
      </c>
      <c r="G46" s="71" t="str">
        <f>_xlfn.XLOOKUP(F46,[1]Sheet1!$J:$J,[1]Sheet1!$K:$K)</f>
        <v>VBBL4</v>
      </c>
      <c r="H46" s="80">
        <v>0.2</v>
      </c>
      <c r="I46" s="61" t="s">
        <v>77</v>
      </c>
      <c r="J46" s="20">
        <v>32780</v>
      </c>
      <c r="K46" s="73">
        <v>0.8020344287949922</v>
      </c>
      <c r="L46" s="21">
        <v>18178</v>
      </c>
      <c r="M46" s="20">
        <v>0</v>
      </c>
      <c r="N46" s="20">
        <v>0</v>
      </c>
      <c r="O46" s="21">
        <v>28571</v>
      </c>
      <c r="P46" s="21">
        <v>28571</v>
      </c>
      <c r="Q46" s="21">
        <v>28571</v>
      </c>
      <c r="R46" s="70" t="s">
        <v>312</v>
      </c>
      <c r="S46" s="70" t="s">
        <v>147</v>
      </c>
      <c r="T46" s="76" t="s">
        <v>205</v>
      </c>
      <c r="U46" s="86" t="s">
        <v>313</v>
      </c>
      <c r="V46" s="86" t="s">
        <v>205</v>
      </c>
    </row>
    <row r="47" spans="1:23" s="6" customFormat="1" ht="22.15" customHeight="1" x14ac:dyDescent="0.35">
      <c r="A47" s="23">
        <v>181798178</v>
      </c>
      <c r="B47" s="70" t="s">
        <v>73</v>
      </c>
      <c r="C47" s="55">
        <v>46002</v>
      </c>
      <c r="D47" s="23">
        <v>42</v>
      </c>
      <c r="E47" s="70" t="s">
        <v>314</v>
      </c>
      <c r="F47" s="70" t="s">
        <v>150</v>
      </c>
      <c r="G47" s="71" t="str">
        <f>_xlfn.XLOOKUP(F47,[1]Sheet1!$J:$J,[1]Sheet1!$K:$K)</f>
        <v>VBBL4</v>
      </c>
      <c r="H47" s="13">
        <v>1</v>
      </c>
      <c r="I47" s="72" t="s">
        <v>77</v>
      </c>
      <c r="J47" s="20">
        <v>58845</v>
      </c>
      <c r="K47" s="73">
        <v>0.78996865203761757</v>
      </c>
      <c r="L47" s="21">
        <v>24799</v>
      </c>
      <c r="M47" s="20">
        <v>713</v>
      </c>
      <c r="N47" s="20">
        <v>0</v>
      </c>
      <c r="O47" s="21">
        <v>25395</v>
      </c>
      <c r="P47" s="21">
        <v>25395</v>
      </c>
      <c r="Q47" s="21">
        <v>25395</v>
      </c>
      <c r="R47" s="70" t="s">
        <v>312</v>
      </c>
      <c r="S47" s="27" t="s">
        <v>147</v>
      </c>
      <c r="T47" s="91" t="s">
        <v>315</v>
      </c>
      <c r="U47" s="94" t="s">
        <v>316</v>
      </c>
      <c r="V47" s="96" t="s">
        <v>317</v>
      </c>
    </row>
    <row r="48" spans="1:23" s="6" customFormat="1" ht="22.15" customHeight="1" x14ac:dyDescent="0.35">
      <c r="A48" s="23">
        <v>222001525</v>
      </c>
      <c r="B48" s="70" t="s">
        <v>91</v>
      </c>
      <c r="C48" s="55">
        <v>45898</v>
      </c>
      <c r="D48" s="23">
        <v>146</v>
      </c>
      <c r="E48" s="70" t="s">
        <v>318</v>
      </c>
      <c r="F48" s="71" t="s">
        <v>190</v>
      </c>
      <c r="G48" s="71" t="str">
        <f>_xlfn.XLOOKUP(F48,[1]Sheet1!$J:$J,[1]Sheet1!$K:$K)</f>
        <v>V4728</v>
      </c>
      <c r="H48" s="74">
        <v>1</v>
      </c>
      <c r="I48" s="72" t="s">
        <v>26</v>
      </c>
      <c r="J48" s="20">
        <v>5489</v>
      </c>
      <c r="K48" s="73">
        <v>0.3</v>
      </c>
      <c r="L48" s="20">
        <v>4762</v>
      </c>
      <c r="M48" s="20">
        <v>0</v>
      </c>
      <c r="N48" s="20">
        <v>0</v>
      </c>
      <c r="O48" s="20">
        <v>2200</v>
      </c>
      <c r="P48" s="20">
        <v>2200</v>
      </c>
      <c r="Q48" s="20">
        <v>2200</v>
      </c>
      <c r="R48" s="70" t="s">
        <v>319</v>
      </c>
      <c r="S48" s="70" t="s">
        <v>79</v>
      </c>
      <c r="T48" s="88" t="s">
        <v>320</v>
      </c>
      <c r="U48" s="76" t="s">
        <v>321</v>
      </c>
      <c r="V48" s="76" t="s">
        <v>136</v>
      </c>
    </row>
    <row r="49" spans="1:22" s="6" customFormat="1" ht="22.15" customHeight="1" x14ac:dyDescent="0.35">
      <c r="A49" s="22">
        <v>181789304</v>
      </c>
      <c r="B49" s="71" t="s">
        <v>22</v>
      </c>
      <c r="C49" s="55">
        <v>45918</v>
      </c>
      <c r="D49" s="23">
        <v>126</v>
      </c>
      <c r="E49" s="71" t="s">
        <v>322</v>
      </c>
      <c r="F49" s="71" t="s">
        <v>236</v>
      </c>
      <c r="G49" s="71" t="str">
        <f>_xlfn.XLOOKUP(F49,[1]Sheet1!$J:$J,[1]Sheet1!$K:$K)</f>
        <v>V3PJ1</v>
      </c>
      <c r="H49" s="74">
        <v>1</v>
      </c>
      <c r="I49" s="61" t="s">
        <v>26</v>
      </c>
      <c r="J49" s="20">
        <v>146</v>
      </c>
      <c r="K49" s="73">
        <v>0.6428571428571429</v>
      </c>
      <c r="L49" s="21">
        <v>360</v>
      </c>
      <c r="M49" s="20">
        <v>0</v>
      </c>
      <c r="N49" s="20">
        <v>0</v>
      </c>
      <c r="O49" s="21">
        <v>0</v>
      </c>
      <c r="P49" s="21">
        <v>0</v>
      </c>
      <c r="Q49" s="21">
        <v>0</v>
      </c>
      <c r="R49" s="70" t="s">
        <v>237</v>
      </c>
      <c r="S49" s="71" t="s">
        <v>96</v>
      </c>
      <c r="T49" s="27" t="s">
        <v>141</v>
      </c>
      <c r="U49" s="70" t="s">
        <v>323</v>
      </c>
      <c r="V49" s="70" t="s">
        <v>143</v>
      </c>
    </row>
    <row r="50" spans="1:22" s="6" customFormat="1" ht="22.15" customHeight="1" x14ac:dyDescent="0.35">
      <c r="A50" s="22">
        <v>222000928</v>
      </c>
      <c r="B50" s="71" t="s">
        <v>99</v>
      </c>
      <c r="C50" s="55">
        <v>45954</v>
      </c>
      <c r="D50" s="23">
        <v>90</v>
      </c>
      <c r="E50" s="71" t="s">
        <v>324</v>
      </c>
      <c r="F50" s="71" t="s">
        <v>236</v>
      </c>
      <c r="G50" s="71" t="str">
        <f>_xlfn.XLOOKUP(F50,[1]Sheet1!$J:$J,[1]Sheet1!$K:$K)</f>
        <v>V3PJ1</v>
      </c>
      <c r="H50" s="74">
        <v>1</v>
      </c>
      <c r="I50" s="61" t="s">
        <v>26</v>
      </c>
      <c r="J50" s="20">
        <v>808</v>
      </c>
      <c r="K50" s="73">
        <v>0.69811320754716977</v>
      </c>
      <c r="L50" s="21">
        <v>1515</v>
      </c>
      <c r="M50" s="20">
        <v>0</v>
      </c>
      <c r="N50" s="20">
        <v>0</v>
      </c>
      <c r="O50" s="21">
        <v>0</v>
      </c>
      <c r="P50" s="21">
        <v>0</v>
      </c>
      <c r="Q50" s="21">
        <v>0</v>
      </c>
      <c r="R50" s="70" t="s">
        <v>237</v>
      </c>
      <c r="S50" s="70" t="s">
        <v>170</v>
      </c>
      <c r="T50" s="70" t="s">
        <v>325</v>
      </c>
      <c r="U50" s="76" t="s">
        <v>326</v>
      </c>
      <c r="V50" s="87" t="s">
        <v>143</v>
      </c>
    </row>
    <row r="51" spans="1:22" s="6" customFormat="1" ht="22.15" customHeight="1" x14ac:dyDescent="0.35">
      <c r="A51" s="23">
        <v>222001059</v>
      </c>
      <c r="B51" s="70" t="s">
        <v>119</v>
      </c>
      <c r="C51" s="55">
        <v>46002</v>
      </c>
      <c r="D51" s="23">
        <v>42</v>
      </c>
      <c r="E51" s="70" t="s">
        <v>327</v>
      </c>
      <c r="F51" s="70" t="s">
        <v>328</v>
      </c>
      <c r="G51" s="71" t="str">
        <f>_xlfn.XLOOKUP(F51,[1]Sheet1!$J:$J,[1]Sheet1!$K:$K)</f>
        <v>VYL89</v>
      </c>
      <c r="H51" s="13">
        <v>1</v>
      </c>
      <c r="I51" s="72" t="s">
        <v>26</v>
      </c>
      <c r="J51" s="20">
        <v>96</v>
      </c>
      <c r="K51" s="73">
        <v>0.7</v>
      </c>
      <c r="L51" s="21">
        <v>130</v>
      </c>
      <c r="M51" s="20">
        <v>0</v>
      </c>
      <c r="N51" s="20">
        <v>0</v>
      </c>
      <c r="O51" s="21">
        <v>0</v>
      </c>
      <c r="P51" s="21">
        <v>0</v>
      </c>
      <c r="Q51" s="21">
        <v>0</v>
      </c>
      <c r="R51" s="70" t="s">
        <v>329</v>
      </c>
      <c r="S51" s="27" t="s">
        <v>330</v>
      </c>
      <c r="T51" s="91" t="s">
        <v>331</v>
      </c>
      <c r="U51" s="95" t="s">
        <v>332</v>
      </c>
      <c r="V51" s="98" t="s">
        <v>333</v>
      </c>
    </row>
    <row r="52" spans="1:22" s="6" customFormat="1" ht="22.15" customHeight="1" x14ac:dyDescent="0.35">
      <c r="A52" s="23">
        <v>222001054</v>
      </c>
      <c r="B52" s="70" t="s">
        <v>119</v>
      </c>
      <c r="C52" s="55">
        <v>45898</v>
      </c>
      <c r="D52" s="23">
        <v>146</v>
      </c>
      <c r="E52" s="70" t="s">
        <v>334</v>
      </c>
      <c r="F52" s="71" t="s">
        <v>328</v>
      </c>
      <c r="G52" s="71" t="str">
        <f>_xlfn.XLOOKUP(F52,[1]Sheet1!$J:$J,[1]Sheet1!$K:$K)</f>
        <v>VYL89</v>
      </c>
      <c r="H52" s="80">
        <v>1</v>
      </c>
      <c r="I52" s="72" t="s">
        <v>26</v>
      </c>
      <c r="J52" s="20">
        <v>423</v>
      </c>
      <c r="K52" s="73">
        <v>0.36363636363636365</v>
      </c>
      <c r="L52" s="21">
        <v>1550</v>
      </c>
      <c r="M52" s="20">
        <v>0</v>
      </c>
      <c r="N52" s="20">
        <v>0</v>
      </c>
      <c r="O52" s="21">
        <v>0</v>
      </c>
      <c r="P52" s="21">
        <v>0</v>
      </c>
      <c r="Q52" s="21">
        <v>0</v>
      </c>
      <c r="R52" s="70" t="s">
        <v>335</v>
      </c>
      <c r="S52" s="71" t="s">
        <v>28</v>
      </c>
      <c r="T52" s="92" t="s">
        <v>336</v>
      </c>
      <c r="U52" s="90" t="s">
        <v>337</v>
      </c>
      <c r="V52" s="99" t="s">
        <v>45</v>
      </c>
    </row>
    <row r="53" spans="1:22" s="6" customFormat="1" ht="22.15" customHeight="1" x14ac:dyDescent="0.35">
      <c r="A53" s="22">
        <v>189710326</v>
      </c>
      <c r="B53" s="71" t="s">
        <v>22</v>
      </c>
      <c r="C53" s="79">
        <v>45772</v>
      </c>
      <c r="D53" s="23">
        <v>272</v>
      </c>
      <c r="E53" s="71" t="s">
        <v>338</v>
      </c>
      <c r="F53" s="71" t="s">
        <v>24</v>
      </c>
      <c r="G53" s="71" t="str">
        <f>_xlfn.XLOOKUP(F53,[1]Sheet1!$J:$J,[1]Sheet1!$K:$K)</f>
        <v>VUV35</v>
      </c>
      <c r="H53" s="13">
        <v>1</v>
      </c>
      <c r="I53" s="61" t="s">
        <v>26</v>
      </c>
      <c r="J53" s="20">
        <v>674</v>
      </c>
      <c r="K53" s="73">
        <v>0.49107142857142855</v>
      </c>
      <c r="L53" s="21">
        <v>7439</v>
      </c>
      <c r="M53" s="20">
        <v>0</v>
      </c>
      <c r="N53" s="20">
        <v>10000</v>
      </c>
      <c r="O53" s="21">
        <v>10000</v>
      </c>
      <c r="P53" s="21">
        <v>2000</v>
      </c>
      <c r="Q53" s="21">
        <v>2000</v>
      </c>
      <c r="R53" s="70" t="s">
        <v>339</v>
      </c>
      <c r="S53" s="71" t="s">
        <v>340</v>
      </c>
      <c r="T53" s="89" t="s">
        <v>341</v>
      </c>
      <c r="U53" s="90" t="s">
        <v>342</v>
      </c>
      <c r="V53" s="90" t="s">
        <v>343</v>
      </c>
    </row>
    <row r="54" spans="1:22" s="6" customFormat="1" ht="22.15" customHeight="1" x14ac:dyDescent="0.35">
      <c r="A54" s="23">
        <v>189715466</v>
      </c>
      <c r="B54" s="70" t="s">
        <v>344</v>
      </c>
      <c r="C54" s="55">
        <v>45974</v>
      </c>
      <c r="D54" s="23">
        <v>70</v>
      </c>
      <c r="E54" s="70" t="s">
        <v>345</v>
      </c>
      <c r="F54" s="71" t="s">
        <v>346</v>
      </c>
      <c r="G54" s="71" t="str">
        <f>_xlfn.XLOOKUP(F54,[1]Sheet1!$J:$J,[1]Sheet1!$K:$K)</f>
        <v>VFMA4</v>
      </c>
      <c r="H54" s="74">
        <v>1</v>
      </c>
      <c r="I54" s="61" t="s">
        <v>77</v>
      </c>
      <c r="J54" s="20">
        <v>28728</v>
      </c>
      <c r="K54" s="73">
        <v>0.68200836820083677</v>
      </c>
      <c r="L54" s="21">
        <v>19900</v>
      </c>
      <c r="M54" s="20">
        <v>10200</v>
      </c>
      <c r="N54" s="20">
        <v>13000</v>
      </c>
      <c r="O54" s="21">
        <v>18000</v>
      </c>
      <c r="P54" s="21">
        <v>45000</v>
      </c>
      <c r="Q54" s="21">
        <v>50000</v>
      </c>
      <c r="R54" s="70" t="s">
        <v>347</v>
      </c>
      <c r="S54" s="71" t="s">
        <v>348</v>
      </c>
      <c r="T54" s="71" t="s">
        <v>349</v>
      </c>
      <c r="U54" s="71" t="s">
        <v>350</v>
      </c>
      <c r="V54" s="70" t="s">
        <v>143</v>
      </c>
    </row>
    <row r="55" spans="1:22" s="6" customFormat="1" ht="22.15" customHeight="1" x14ac:dyDescent="0.35">
      <c r="A55" s="23">
        <v>180339583</v>
      </c>
      <c r="B55" s="71" t="s">
        <v>22</v>
      </c>
      <c r="C55" s="55">
        <v>45863</v>
      </c>
      <c r="D55" s="23">
        <v>181</v>
      </c>
      <c r="E55" s="71" t="s">
        <v>351</v>
      </c>
      <c r="F55" s="71" t="s">
        <v>145</v>
      </c>
      <c r="G55" s="71" t="str">
        <f>_xlfn.XLOOKUP(F55,[1]Sheet1!$J:$J,[1]Sheet1!$K:$K)</f>
        <v>V2205</v>
      </c>
      <c r="H55" s="74">
        <v>1</v>
      </c>
      <c r="I55" s="61" t="s">
        <v>77</v>
      </c>
      <c r="J55" s="20">
        <v>106648</v>
      </c>
      <c r="K55" s="73">
        <v>0.5788461538461539</v>
      </c>
      <c r="L55" s="21">
        <v>753980</v>
      </c>
      <c r="M55" s="20">
        <v>0</v>
      </c>
      <c r="N55" s="20">
        <v>0</v>
      </c>
      <c r="O55" s="21">
        <v>0</v>
      </c>
      <c r="P55" s="21">
        <v>0</v>
      </c>
      <c r="Q55" s="21">
        <v>0</v>
      </c>
      <c r="R55" s="70" t="s">
        <v>352</v>
      </c>
      <c r="S55" s="71" t="s">
        <v>89</v>
      </c>
      <c r="T55" s="71" t="s">
        <v>353</v>
      </c>
      <c r="U55" s="71" t="s">
        <v>354</v>
      </c>
      <c r="V55" s="70" t="s">
        <v>355</v>
      </c>
    </row>
    <row r="56" spans="1:22" s="6" customFormat="1" ht="22.15" customHeight="1" x14ac:dyDescent="0.35">
      <c r="A56" s="22">
        <v>222001421</v>
      </c>
      <c r="B56" s="71" t="s">
        <v>22</v>
      </c>
      <c r="C56" s="55">
        <v>45988</v>
      </c>
      <c r="D56" s="23">
        <v>56</v>
      </c>
      <c r="E56" s="71" t="s">
        <v>356</v>
      </c>
      <c r="F56" s="71" t="s">
        <v>236</v>
      </c>
      <c r="G56" s="71" t="str">
        <f>_xlfn.XLOOKUP(F56,[1]Sheet1!$J:$J,[1]Sheet1!$K:$K)</f>
        <v>V3PJ1</v>
      </c>
      <c r="H56" s="80">
        <v>1</v>
      </c>
      <c r="I56" s="61" t="s">
        <v>26</v>
      </c>
      <c r="J56" s="20">
        <v>42669</v>
      </c>
      <c r="K56" s="73">
        <v>0.75773195876288657</v>
      </c>
      <c r="L56" s="21">
        <v>509945</v>
      </c>
      <c r="M56" s="20">
        <v>0</v>
      </c>
      <c r="N56" s="20">
        <v>0</v>
      </c>
      <c r="O56" s="21">
        <v>194430</v>
      </c>
      <c r="P56" s="21">
        <v>0</v>
      </c>
      <c r="Q56" s="21">
        <v>0</v>
      </c>
      <c r="R56" s="70" t="s">
        <v>237</v>
      </c>
      <c r="S56" s="70" t="s">
        <v>96</v>
      </c>
      <c r="T56" s="101" t="s">
        <v>357</v>
      </c>
      <c r="U56" s="70" t="s">
        <v>325</v>
      </c>
      <c r="V56" s="70" t="s">
        <v>143</v>
      </c>
    </row>
    <row r="57" spans="1:22" s="6" customFormat="1" ht="22.15" customHeight="1" x14ac:dyDescent="0.35">
      <c r="A57" s="23">
        <v>180132385</v>
      </c>
      <c r="B57" s="70" t="s">
        <v>22</v>
      </c>
      <c r="C57" s="55">
        <v>45918</v>
      </c>
      <c r="D57" s="23">
        <v>126</v>
      </c>
      <c r="E57" s="70" t="s">
        <v>358</v>
      </c>
      <c r="F57" s="71" t="s">
        <v>236</v>
      </c>
      <c r="G57" s="71" t="str">
        <f>_xlfn.XLOOKUP(F57,[1]Sheet1!$J:$J,[1]Sheet1!$K:$K)</f>
        <v>V3PJ1</v>
      </c>
      <c r="H57" s="74">
        <v>1</v>
      </c>
      <c r="I57" s="72" t="s">
        <v>26</v>
      </c>
      <c r="J57" s="20">
        <v>162401</v>
      </c>
      <c r="K57" s="73">
        <v>0.66731898238747556</v>
      </c>
      <c r="L57" s="21">
        <v>1376901</v>
      </c>
      <c r="M57" s="20">
        <v>0</v>
      </c>
      <c r="N57" s="20">
        <v>0</v>
      </c>
      <c r="O57" s="21">
        <v>440200</v>
      </c>
      <c r="P57" s="21">
        <v>0</v>
      </c>
      <c r="Q57" s="21">
        <v>0</v>
      </c>
      <c r="R57" s="70" t="s">
        <v>237</v>
      </c>
      <c r="S57" s="72" t="s">
        <v>359</v>
      </c>
      <c r="T57" s="101" t="s">
        <v>357</v>
      </c>
      <c r="U57" s="70" t="s">
        <v>325</v>
      </c>
      <c r="V57" s="70" t="s">
        <v>143</v>
      </c>
    </row>
    <row r="58" spans="1:22" s="6" customFormat="1" ht="22.15" customHeight="1" x14ac:dyDescent="0.35">
      <c r="A58" s="22">
        <v>180190436</v>
      </c>
      <c r="B58" s="71" t="s">
        <v>22</v>
      </c>
      <c r="C58" s="55">
        <v>45918</v>
      </c>
      <c r="D58" s="23">
        <v>126</v>
      </c>
      <c r="E58" s="71" t="s">
        <v>360</v>
      </c>
      <c r="F58" s="71" t="s">
        <v>190</v>
      </c>
      <c r="G58" s="71" t="str">
        <f>_xlfn.XLOOKUP(F58,[1]Sheet1!$J:$J,[1]Sheet1!$K:$K)</f>
        <v>V4728</v>
      </c>
      <c r="H58" s="74">
        <v>1</v>
      </c>
      <c r="I58" s="61" t="s">
        <v>26</v>
      </c>
      <c r="J58" s="21">
        <v>11592</v>
      </c>
      <c r="K58" s="75">
        <v>0.68489892984542211</v>
      </c>
      <c r="L58" s="21">
        <v>36371</v>
      </c>
      <c r="M58" s="21">
        <v>0</v>
      </c>
      <c r="N58" s="21">
        <v>0</v>
      </c>
      <c r="O58" s="21">
        <v>10000</v>
      </c>
      <c r="P58" s="21">
        <v>10000</v>
      </c>
      <c r="Q58" s="21">
        <v>10000</v>
      </c>
      <c r="R58" s="71" t="s">
        <v>361</v>
      </c>
      <c r="S58" s="71" t="s">
        <v>283</v>
      </c>
      <c r="T58" s="62" t="s">
        <v>264</v>
      </c>
      <c r="U58" s="70" t="s">
        <v>362</v>
      </c>
      <c r="V58" s="70" t="s">
        <v>295</v>
      </c>
    </row>
    <row r="59" spans="1:22" s="6" customFormat="1" ht="22.15" customHeight="1" x14ac:dyDescent="0.35">
      <c r="A59" s="23">
        <v>180339595</v>
      </c>
      <c r="B59" s="70" t="s">
        <v>22</v>
      </c>
      <c r="C59" s="79">
        <v>45939</v>
      </c>
      <c r="D59" s="23">
        <v>105</v>
      </c>
      <c r="E59" s="70" t="s">
        <v>363</v>
      </c>
      <c r="F59" s="71" t="s">
        <v>190</v>
      </c>
      <c r="G59" s="71" t="str">
        <f>_xlfn.XLOOKUP(F59,[1]Sheet1!$J:$J,[1]Sheet1!$K:$K)</f>
        <v>V4728</v>
      </c>
      <c r="H59" s="74">
        <v>1</v>
      </c>
      <c r="I59" s="72" t="s">
        <v>26</v>
      </c>
      <c r="J59" s="20">
        <v>5588</v>
      </c>
      <c r="K59" s="73">
        <v>0.53383458646616544</v>
      </c>
      <c r="L59" s="20">
        <v>14954</v>
      </c>
      <c r="M59" s="20">
        <v>0</v>
      </c>
      <c r="N59" s="20">
        <v>0</v>
      </c>
      <c r="O59" s="20">
        <v>4500</v>
      </c>
      <c r="P59" s="20">
        <v>4500</v>
      </c>
      <c r="Q59" s="20">
        <v>4500</v>
      </c>
      <c r="R59" s="70" t="s">
        <v>361</v>
      </c>
      <c r="S59" s="70" t="s">
        <v>283</v>
      </c>
      <c r="T59" s="62" t="s">
        <v>264</v>
      </c>
      <c r="U59" s="70" t="s">
        <v>362</v>
      </c>
      <c r="V59" s="70" t="s">
        <v>295</v>
      </c>
    </row>
    <row r="60" spans="1:22" s="6" customFormat="1" ht="22.15" customHeight="1" x14ac:dyDescent="0.35">
      <c r="A60" s="22">
        <v>180155499</v>
      </c>
      <c r="B60" s="71" t="s">
        <v>22</v>
      </c>
      <c r="C60" s="79">
        <v>45939</v>
      </c>
      <c r="D60" s="23">
        <v>105</v>
      </c>
      <c r="E60" s="71" t="s">
        <v>364</v>
      </c>
      <c r="F60" s="71" t="s">
        <v>190</v>
      </c>
      <c r="G60" s="71" t="str">
        <f>_xlfn.XLOOKUP(F60,[1]Sheet1!$J:$J,[1]Sheet1!$K:$K)</f>
        <v>V4728</v>
      </c>
      <c r="H60" s="74">
        <v>1</v>
      </c>
      <c r="I60" s="61" t="s">
        <v>26</v>
      </c>
      <c r="J60" s="21">
        <v>6455</v>
      </c>
      <c r="K60" s="75">
        <v>0.42696629213483145</v>
      </c>
      <c r="L60" s="21">
        <v>17498</v>
      </c>
      <c r="M60" s="21">
        <v>0</v>
      </c>
      <c r="N60" s="21">
        <v>0</v>
      </c>
      <c r="O60" s="21">
        <v>3800</v>
      </c>
      <c r="P60" s="21">
        <v>3800</v>
      </c>
      <c r="Q60" s="21">
        <v>3800</v>
      </c>
      <c r="R60" s="71" t="s">
        <v>361</v>
      </c>
      <c r="S60" s="71" t="s">
        <v>283</v>
      </c>
      <c r="T60" s="70" t="s">
        <v>264</v>
      </c>
      <c r="U60" s="70" t="s">
        <v>362</v>
      </c>
      <c r="V60" s="70" t="s">
        <v>295</v>
      </c>
    </row>
    <row r="61" spans="1:22" s="6" customFormat="1" ht="22.15" customHeight="1" x14ac:dyDescent="0.35">
      <c r="A61" s="22">
        <v>222001424</v>
      </c>
      <c r="B61" s="71" t="s">
        <v>22</v>
      </c>
      <c r="C61" s="55">
        <v>45918</v>
      </c>
      <c r="D61" s="23">
        <v>126</v>
      </c>
      <c r="E61" s="71" t="s">
        <v>365</v>
      </c>
      <c r="F61" s="71" t="s">
        <v>236</v>
      </c>
      <c r="G61" s="71" t="str">
        <f>_xlfn.XLOOKUP(F61,[1]Sheet1!$J:$J,[1]Sheet1!$K:$K)</f>
        <v>V3PJ1</v>
      </c>
      <c r="H61" s="74">
        <v>1</v>
      </c>
      <c r="I61" s="61" t="s">
        <v>26</v>
      </c>
      <c r="J61" s="20">
        <v>1946</v>
      </c>
      <c r="K61" s="73">
        <v>0.6071428571428571</v>
      </c>
      <c r="L61" s="21">
        <v>17523</v>
      </c>
      <c r="M61" s="20">
        <v>0</v>
      </c>
      <c r="N61" s="20">
        <v>0</v>
      </c>
      <c r="O61" s="21">
        <v>0</v>
      </c>
      <c r="P61" s="21">
        <v>0</v>
      </c>
      <c r="Q61" s="21">
        <v>0</v>
      </c>
      <c r="R61" s="70" t="s">
        <v>237</v>
      </c>
      <c r="S61" s="71" t="s">
        <v>283</v>
      </c>
      <c r="T61" s="71" t="s">
        <v>357</v>
      </c>
      <c r="U61" s="70" t="s">
        <v>323</v>
      </c>
      <c r="V61" s="70" t="s">
        <v>143</v>
      </c>
    </row>
    <row r="62" spans="1:22" s="6" customFormat="1" ht="22.15" customHeight="1" x14ac:dyDescent="0.35">
      <c r="A62" s="22">
        <v>181831898</v>
      </c>
      <c r="B62" s="71" t="s">
        <v>22</v>
      </c>
      <c r="C62" s="55">
        <v>45988</v>
      </c>
      <c r="D62" s="23">
        <v>56</v>
      </c>
      <c r="E62" s="71" t="s">
        <v>366</v>
      </c>
      <c r="F62" s="71" t="s">
        <v>107</v>
      </c>
      <c r="G62" s="71" t="str">
        <f>_xlfn.XLOOKUP(F62,[1]Sheet1!$J:$J,[1]Sheet1!$K:$K)</f>
        <v>VSSS4</v>
      </c>
      <c r="H62" s="13">
        <v>1</v>
      </c>
      <c r="I62" s="61" t="s">
        <v>26</v>
      </c>
      <c r="J62" s="20">
        <v>4417</v>
      </c>
      <c r="K62" s="73">
        <v>0.8497109826589595</v>
      </c>
      <c r="L62" s="21">
        <v>11530</v>
      </c>
      <c r="M62" s="20">
        <v>211</v>
      </c>
      <c r="N62" s="20">
        <v>0</v>
      </c>
      <c r="O62" s="21">
        <v>17500</v>
      </c>
      <c r="P62" s="21">
        <v>17500</v>
      </c>
      <c r="Q62" s="21">
        <v>0</v>
      </c>
      <c r="R62" s="70" t="s">
        <v>367</v>
      </c>
      <c r="S62" s="70" t="s">
        <v>28</v>
      </c>
      <c r="T62" s="70" t="s">
        <v>288</v>
      </c>
      <c r="U62" s="70" t="s">
        <v>368</v>
      </c>
      <c r="V62" s="70" t="s">
        <v>369</v>
      </c>
    </row>
    <row r="63" spans="1:22" s="6" customFormat="1" ht="22.15" customHeight="1" x14ac:dyDescent="0.35">
      <c r="A63" s="22">
        <v>180350983</v>
      </c>
      <c r="B63" s="71" t="s">
        <v>22</v>
      </c>
      <c r="C63" s="55">
        <v>45988</v>
      </c>
      <c r="D63" s="23">
        <v>56</v>
      </c>
      <c r="E63" s="71" t="s">
        <v>370</v>
      </c>
      <c r="F63" s="71" t="s">
        <v>236</v>
      </c>
      <c r="G63" s="71" t="str">
        <f>_xlfn.XLOOKUP(F63,[1]Sheet1!$J:$J,[1]Sheet1!$K:$K)</f>
        <v>V3PJ1</v>
      </c>
      <c r="H63" s="80">
        <v>1</v>
      </c>
      <c r="I63" s="61" t="s">
        <v>26</v>
      </c>
      <c r="J63" s="20">
        <v>2437</v>
      </c>
      <c r="K63" s="73">
        <v>0.74371859296482412</v>
      </c>
      <c r="L63" s="21">
        <v>32958</v>
      </c>
      <c r="M63" s="20">
        <v>0</v>
      </c>
      <c r="N63" s="20">
        <v>0</v>
      </c>
      <c r="O63" s="21">
        <v>5256</v>
      </c>
      <c r="P63" s="21">
        <v>0</v>
      </c>
      <c r="Q63" s="21">
        <v>0</v>
      </c>
      <c r="R63" s="70" t="s">
        <v>237</v>
      </c>
      <c r="S63" s="70" t="s">
        <v>96</v>
      </c>
      <c r="T63" s="70" t="s">
        <v>141</v>
      </c>
      <c r="U63" s="70" t="s">
        <v>371</v>
      </c>
      <c r="V63" s="70" t="s">
        <v>372</v>
      </c>
    </row>
    <row r="64" spans="1:22" s="6" customFormat="1" ht="22.15" customHeight="1" x14ac:dyDescent="0.35">
      <c r="A64" s="22">
        <v>181772178</v>
      </c>
      <c r="B64" s="71" t="s">
        <v>22</v>
      </c>
      <c r="C64" s="55">
        <v>45988</v>
      </c>
      <c r="D64" s="23">
        <v>56</v>
      </c>
      <c r="E64" s="71" t="s">
        <v>373</v>
      </c>
      <c r="F64" s="71" t="s">
        <v>236</v>
      </c>
      <c r="G64" s="71" t="str">
        <f>_xlfn.XLOOKUP(F64,[1]Sheet1!$J:$J,[1]Sheet1!$K:$K)</f>
        <v>V3PJ1</v>
      </c>
      <c r="H64" s="80">
        <v>1</v>
      </c>
      <c r="I64" s="61" t="s">
        <v>26</v>
      </c>
      <c r="J64" s="20">
        <v>548</v>
      </c>
      <c r="K64" s="73">
        <v>0.84920634920634919</v>
      </c>
      <c r="L64" s="21">
        <v>3305</v>
      </c>
      <c r="M64" s="20">
        <v>0</v>
      </c>
      <c r="N64" s="20">
        <v>0</v>
      </c>
      <c r="O64" s="21">
        <v>14470</v>
      </c>
      <c r="P64" s="21">
        <v>0</v>
      </c>
      <c r="Q64" s="21">
        <v>0</v>
      </c>
      <c r="R64" s="70" t="s">
        <v>237</v>
      </c>
      <c r="S64" s="70" t="s">
        <v>96</v>
      </c>
      <c r="T64" s="70" t="s">
        <v>141</v>
      </c>
      <c r="U64" s="70" t="s">
        <v>374</v>
      </c>
      <c r="V64" s="70" t="s">
        <v>143</v>
      </c>
    </row>
    <row r="65" spans="1:22" s="6" customFormat="1" ht="22.15" customHeight="1" x14ac:dyDescent="0.35">
      <c r="A65" s="22">
        <v>222000932</v>
      </c>
      <c r="B65" s="71" t="s">
        <v>99</v>
      </c>
      <c r="C65" s="55">
        <v>45974</v>
      </c>
      <c r="D65" s="23">
        <v>70</v>
      </c>
      <c r="E65" s="71" t="s">
        <v>375</v>
      </c>
      <c r="F65" s="71" t="s">
        <v>101</v>
      </c>
      <c r="G65" s="71" t="str">
        <f>_xlfn.XLOOKUP(F65,[1]Sheet1!$J:$J,[1]Sheet1!$K:$K)</f>
        <v>V03R0</v>
      </c>
      <c r="H65" s="13">
        <v>1</v>
      </c>
      <c r="I65" s="61" t="s">
        <v>69</v>
      </c>
      <c r="J65" s="20">
        <v>7281</v>
      </c>
      <c r="K65" s="73">
        <v>0.78365667254556148</v>
      </c>
      <c r="L65" s="21">
        <v>25272</v>
      </c>
      <c r="M65" s="20">
        <v>0</v>
      </c>
      <c r="N65" s="20">
        <v>25539</v>
      </c>
      <c r="O65" s="21">
        <v>25539</v>
      </c>
      <c r="P65" s="21">
        <v>20000</v>
      </c>
      <c r="Q65" s="21">
        <v>7281</v>
      </c>
      <c r="R65" s="70" t="s">
        <v>103</v>
      </c>
      <c r="S65" s="71" t="s">
        <v>147</v>
      </c>
      <c r="T65" s="27" t="s">
        <v>304</v>
      </c>
      <c r="U65" s="70" t="s">
        <v>376</v>
      </c>
      <c r="V65" s="70" t="s">
        <v>377</v>
      </c>
    </row>
    <row r="66" spans="1:22" s="6" customFormat="1" ht="22.15" customHeight="1" x14ac:dyDescent="0.35">
      <c r="A66" s="22">
        <v>181817624</v>
      </c>
      <c r="B66" s="71" t="s">
        <v>99</v>
      </c>
      <c r="C66" s="55">
        <v>45988</v>
      </c>
      <c r="D66" s="23">
        <v>56</v>
      </c>
      <c r="E66" s="71" t="s">
        <v>378</v>
      </c>
      <c r="F66" s="71" t="s">
        <v>236</v>
      </c>
      <c r="G66" s="71" t="str">
        <f>_xlfn.XLOOKUP(F66,[1]Sheet1!$J:$J,[1]Sheet1!$K:$K)</f>
        <v>V3PJ1</v>
      </c>
      <c r="H66" s="80">
        <v>1</v>
      </c>
      <c r="I66" s="61" t="s">
        <v>26</v>
      </c>
      <c r="J66" s="20">
        <v>4128</v>
      </c>
      <c r="K66" s="73">
        <v>0.50853242320819114</v>
      </c>
      <c r="L66" s="21">
        <v>6640</v>
      </c>
      <c r="M66" s="20">
        <v>0</v>
      </c>
      <c r="N66" s="20">
        <v>0</v>
      </c>
      <c r="O66" s="21">
        <v>33230</v>
      </c>
      <c r="P66" s="21">
        <v>0</v>
      </c>
      <c r="Q66" s="21">
        <v>0</v>
      </c>
      <c r="R66" s="70" t="s">
        <v>237</v>
      </c>
      <c r="S66" s="70" t="s">
        <v>96</v>
      </c>
      <c r="T66" s="70" t="s">
        <v>141</v>
      </c>
      <c r="U66" s="70" t="s">
        <v>379</v>
      </c>
      <c r="V66" s="70" t="s">
        <v>239</v>
      </c>
    </row>
    <row r="67" spans="1:22" s="6" customFormat="1" ht="26.5" customHeight="1" x14ac:dyDescent="0.35">
      <c r="A67" s="23">
        <v>222000933</v>
      </c>
      <c r="B67" s="70" t="s">
        <v>380</v>
      </c>
      <c r="C67" s="55">
        <v>46002</v>
      </c>
      <c r="D67" s="23">
        <v>42</v>
      </c>
      <c r="E67" s="70" t="s">
        <v>381</v>
      </c>
      <c r="F67" s="70" t="s">
        <v>236</v>
      </c>
      <c r="G67" s="71" t="str">
        <f>_xlfn.XLOOKUP(F67,[1]Sheet1!$J:$J,[1]Sheet1!$K:$K)</f>
        <v>V3PJ1</v>
      </c>
      <c r="H67" s="13">
        <v>1</v>
      </c>
      <c r="I67" s="72" t="s">
        <v>26</v>
      </c>
      <c r="J67" s="20">
        <v>4172</v>
      </c>
      <c r="K67" s="73">
        <v>0.77522935779816515</v>
      </c>
      <c r="L67" s="21">
        <v>6866</v>
      </c>
      <c r="M67" s="20">
        <v>0</v>
      </c>
      <c r="N67" s="20">
        <v>10277</v>
      </c>
      <c r="O67" s="21">
        <v>27276</v>
      </c>
      <c r="P67" s="21">
        <v>0</v>
      </c>
      <c r="Q67" s="21">
        <v>0</v>
      </c>
      <c r="R67" s="70" t="s">
        <v>237</v>
      </c>
      <c r="S67" s="27" t="s">
        <v>96</v>
      </c>
      <c r="T67" s="60" t="s">
        <v>382</v>
      </c>
      <c r="U67" s="61" t="s">
        <v>383</v>
      </c>
      <c r="V67" s="26" t="s">
        <v>143</v>
      </c>
    </row>
    <row r="68" spans="1:22" s="6" customFormat="1" ht="26.5" customHeight="1" x14ac:dyDescent="0.35">
      <c r="A68" s="22">
        <v>222001256</v>
      </c>
      <c r="B68" s="71" t="s">
        <v>130</v>
      </c>
      <c r="C68" s="55">
        <v>45954</v>
      </c>
      <c r="D68" s="23">
        <v>90</v>
      </c>
      <c r="E68" s="71" t="s">
        <v>384</v>
      </c>
      <c r="F68" s="71" t="s">
        <v>132</v>
      </c>
      <c r="G68" s="71" t="str">
        <f>_xlfn.XLOOKUP(F68,[1]Sheet1!$J:$J,[1]Sheet1!$K:$K)</f>
        <v>VB2N1</v>
      </c>
      <c r="H68" s="74">
        <v>1</v>
      </c>
      <c r="I68" s="61" t="s">
        <v>77</v>
      </c>
      <c r="J68" s="21">
        <v>12041</v>
      </c>
      <c r="K68" s="75">
        <v>0.52941176470588236</v>
      </c>
      <c r="L68" s="21">
        <v>8500</v>
      </c>
      <c r="M68" s="21">
        <v>0</v>
      </c>
      <c r="N68" s="21">
        <v>12846</v>
      </c>
      <c r="O68" s="21">
        <v>0</v>
      </c>
      <c r="P68" s="21">
        <v>0</v>
      </c>
      <c r="Q68" s="21">
        <v>0</v>
      </c>
      <c r="R68" s="71" t="s">
        <v>385</v>
      </c>
      <c r="S68" s="71" t="s">
        <v>385</v>
      </c>
      <c r="T68" s="71" t="s">
        <v>385</v>
      </c>
      <c r="U68" s="71" t="s">
        <v>385</v>
      </c>
      <c r="V68" s="96" t="s">
        <v>205</v>
      </c>
    </row>
    <row r="69" spans="1:22" s="6" customFormat="1" ht="26.5" customHeight="1" x14ac:dyDescent="0.35">
      <c r="A69" s="22">
        <v>222001128</v>
      </c>
      <c r="B69" s="71" t="s">
        <v>22</v>
      </c>
      <c r="C69" s="55">
        <v>45918</v>
      </c>
      <c r="D69" s="23">
        <v>126</v>
      </c>
      <c r="E69" s="71" t="s">
        <v>386</v>
      </c>
      <c r="F69" s="71" t="s">
        <v>236</v>
      </c>
      <c r="G69" s="71" t="str">
        <f>_xlfn.XLOOKUP(F69,[1]Sheet1!$J:$J,[1]Sheet1!$K:$K)</f>
        <v>V3PJ1</v>
      </c>
      <c r="H69" s="74">
        <v>1</v>
      </c>
      <c r="I69" s="61" t="s">
        <v>26</v>
      </c>
      <c r="J69" s="20">
        <v>36960</v>
      </c>
      <c r="K69" s="73">
        <v>0.7142857142857143</v>
      </c>
      <c r="L69" s="21">
        <v>1440</v>
      </c>
      <c r="M69" s="20">
        <v>0</v>
      </c>
      <c r="N69" s="20">
        <v>0</v>
      </c>
      <c r="O69" s="21">
        <v>23166</v>
      </c>
      <c r="P69" s="21">
        <v>0</v>
      </c>
      <c r="Q69" s="21">
        <v>0</v>
      </c>
      <c r="R69" s="70" t="s">
        <v>237</v>
      </c>
      <c r="S69" s="71" t="s">
        <v>96</v>
      </c>
      <c r="T69" s="70" t="s">
        <v>170</v>
      </c>
      <c r="U69" s="70" t="s">
        <v>387</v>
      </c>
      <c r="V69" s="70" t="s">
        <v>388</v>
      </c>
    </row>
    <row r="70" spans="1:22" s="6" customFormat="1" ht="26.5" customHeight="1" x14ac:dyDescent="0.35">
      <c r="A70" s="23">
        <v>180146017</v>
      </c>
      <c r="B70" s="70" t="s">
        <v>159</v>
      </c>
      <c r="C70" s="55">
        <v>45954</v>
      </c>
      <c r="D70" s="23">
        <v>90</v>
      </c>
      <c r="E70" s="70" t="s">
        <v>389</v>
      </c>
      <c r="F70" s="71" t="s">
        <v>168</v>
      </c>
      <c r="G70" s="71" t="str">
        <f>_xlfn.XLOOKUP(F70,[1]Sheet1!$J:$J,[1]Sheet1!$K:$K)</f>
        <v>VS2P5</v>
      </c>
      <c r="H70" s="13">
        <v>1</v>
      </c>
      <c r="I70" s="61" t="s">
        <v>26</v>
      </c>
      <c r="J70" s="20">
        <v>2651</v>
      </c>
      <c r="K70" s="73">
        <v>0.78741865509761388</v>
      </c>
      <c r="L70" s="21">
        <v>24353</v>
      </c>
      <c r="M70" s="20">
        <v>5282</v>
      </c>
      <c r="N70" s="20">
        <v>0</v>
      </c>
      <c r="O70" s="21">
        <v>18000</v>
      </c>
      <c r="P70" s="21">
        <v>18000</v>
      </c>
      <c r="Q70" s="21">
        <v>26000</v>
      </c>
      <c r="R70" s="70" t="s">
        <v>390</v>
      </c>
      <c r="S70" s="70" t="s">
        <v>170</v>
      </c>
      <c r="T70" s="70" t="s">
        <v>170</v>
      </c>
      <c r="U70" s="70" t="s">
        <v>391</v>
      </c>
      <c r="V70" s="70" t="s">
        <v>62</v>
      </c>
    </row>
    <row r="71" spans="1:22" s="6" customFormat="1" ht="26.5" customHeight="1" x14ac:dyDescent="0.35">
      <c r="A71" s="23">
        <v>180358064</v>
      </c>
      <c r="B71" s="70" t="s">
        <v>46</v>
      </c>
      <c r="C71" s="55">
        <v>46002</v>
      </c>
      <c r="D71" s="23">
        <v>42</v>
      </c>
      <c r="E71" s="70" t="s">
        <v>392</v>
      </c>
      <c r="F71" s="70" t="s">
        <v>195</v>
      </c>
      <c r="G71" s="71" t="str">
        <f>_xlfn.XLOOKUP(F71,[1]Sheet1!$J:$J,[1]Sheet1!$K:$K)</f>
        <v>VAJL3</v>
      </c>
      <c r="H71" s="13">
        <v>1</v>
      </c>
      <c r="I71" s="72" t="s">
        <v>26</v>
      </c>
      <c r="J71" s="20">
        <v>3300</v>
      </c>
      <c r="K71" s="73">
        <v>0.48101265822784811</v>
      </c>
      <c r="L71" s="21">
        <v>13440</v>
      </c>
      <c r="M71" s="20">
        <v>8099</v>
      </c>
      <c r="N71" s="20">
        <v>0</v>
      </c>
      <c r="O71" s="21">
        <v>0</v>
      </c>
      <c r="P71" s="21">
        <v>0</v>
      </c>
      <c r="Q71" s="21">
        <v>23258</v>
      </c>
      <c r="R71" s="70" t="s">
        <v>393</v>
      </c>
      <c r="S71" s="27" t="s">
        <v>394</v>
      </c>
      <c r="T71" s="60" t="s">
        <v>395</v>
      </c>
      <c r="U71" s="61" t="s">
        <v>396</v>
      </c>
      <c r="V71" s="26" t="s">
        <v>397</v>
      </c>
    </row>
    <row r="72" spans="1:22" s="6" customFormat="1" ht="26.5" customHeight="1" x14ac:dyDescent="0.35">
      <c r="A72" s="23">
        <v>180358068</v>
      </c>
      <c r="B72" s="70" t="s">
        <v>46</v>
      </c>
      <c r="C72" s="55">
        <v>46002</v>
      </c>
      <c r="D72" s="23">
        <v>42</v>
      </c>
      <c r="E72" s="70" t="s">
        <v>398</v>
      </c>
      <c r="F72" s="70" t="s">
        <v>195</v>
      </c>
      <c r="G72" s="71" t="str">
        <f>_xlfn.XLOOKUP(F72,[1]Sheet1!$J:$J,[1]Sheet1!$K:$K)</f>
        <v>VAJL3</v>
      </c>
      <c r="H72" s="13">
        <v>1</v>
      </c>
      <c r="I72" s="72" t="s">
        <v>26</v>
      </c>
      <c r="J72" s="20">
        <v>15028</v>
      </c>
      <c r="K72" s="73">
        <v>0.76076555023923442</v>
      </c>
      <c r="L72" s="21">
        <v>37320</v>
      </c>
      <c r="M72" s="20">
        <v>6499</v>
      </c>
      <c r="N72" s="20">
        <v>0</v>
      </c>
      <c r="O72" s="21">
        <v>19124</v>
      </c>
      <c r="P72" s="21">
        <v>19124</v>
      </c>
      <c r="Q72" s="21">
        <v>38248</v>
      </c>
      <c r="R72" s="70" t="s">
        <v>399</v>
      </c>
      <c r="S72" s="27" t="s">
        <v>348</v>
      </c>
      <c r="T72" s="60" t="s">
        <v>395</v>
      </c>
      <c r="U72" s="61" t="s">
        <v>396</v>
      </c>
      <c r="V72" s="26" t="s">
        <v>397</v>
      </c>
    </row>
    <row r="73" spans="1:22" s="6" customFormat="1" ht="26.5" customHeight="1" x14ac:dyDescent="0.35">
      <c r="A73" s="22">
        <v>181798184</v>
      </c>
      <c r="B73" s="71" t="s">
        <v>22</v>
      </c>
      <c r="C73" s="55">
        <v>45988</v>
      </c>
      <c r="D73" s="23">
        <v>56</v>
      </c>
      <c r="E73" s="71" t="s">
        <v>400</v>
      </c>
      <c r="F73" s="71" t="s">
        <v>145</v>
      </c>
      <c r="G73" s="71" t="str">
        <f>_xlfn.XLOOKUP(F73,[1]Sheet1!$J:$J,[1]Sheet1!$K:$K)</f>
        <v>V2205</v>
      </c>
      <c r="H73" s="80">
        <v>1</v>
      </c>
      <c r="I73" s="61" t="s">
        <v>77</v>
      </c>
      <c r="J73" s="20">
        <v>99314</v>
      </c>
      <c r="K73" s="73">
        <v>0.81578947368421051</v>
      </c>
      <c r="L73" s="21">
        <v>554896</v>
      </c>
      <c r="M73" s="20">
        <v>2080</v>
      </c>
      <c r="N73" s="20">
        <v>0</v>
      </c>
      <c r="O73" s="21">
        <v>201534</v>
      </c>
      <c r="P73" s="21">
        <v>201534</v>
      </c>
      <c r="Q73" s="21">
        <v>201534</v>
      </c>
      <c r="R73" s="70" t="s">
        <v>401</v>
      </c>
      <c r="S73" s="70" t="s">
        <v>348</v>
      </c>
      <c r="T73" s="70" t="s">
        <v>402</v>
      </c>
      <c r="U73" s="70" t="s">
        <v>403</v>
      </c>
      <c r="V73" s="70" t="s">
        <v>154</v>
      </c>
    </row>
    <row r="74" spans="1:22" s="6" customFormat="1" ht="26.5" customHeight="1" x14ac:dyDescent="0.35">
      <c r="A74" s="23">
        <v>180076785</v>
      </c>
      <c r="B74" s="70" t="s">
        <v>404</v>
      </c>
      <c r="C74" s="79">
        <v>45782</v>
      </c>
      <c r="D74" s="23">
        <v>262</v>
      </c>
      <c r="E74" s="70" t="s">
        <v>405</v>
      </c>
      <c r="F74" s="71" t="s">
        <v>195</v>
      </c>
      <c r="G74" s="71" t="str">
        <f>_xlfn.XLOOKUP(F74,[1]Sheet1!$J:$J,[1]Sheet1!$K:$K)</f>
        <v>VAJL3</v>
      </c>
      <c r="H74" s="74">
        <v>1</v>
      </c>
      <c r="I74" s="72" t="s">
        <v>26</v>
      </c>
      <c r="J74" s="20">
        <v>16034</v>
      </c>
      <c r="K74" s="73">
        <v>0.90521327014218012</v>
      </c>
      <c r="L74" s="21">
        <v>40940</v>
      </c>
      <c r="M74" s="20">
        <v>6908</v>
      </c>
      <c r="N74" s="20">
        <v>0</v>
      </c>
      <c r="O74" s="21">
        <v>40909</v>
      </c>
      <c r="P74" s="21">
        <v>0</v>
      </c>
      <c r="Q74" s="21">
        <v>40909</v>
      </c>
      <c r="R74" s="70" t="s">
        <v>406</v>
      </c>
      <c r="S74" s="70" t="s">
        <v>96</v>
      </c>
      <c r="T74" s="70" t="s">
        <v>110</v>
      </c>
      <c r="U74" s="70" t="s">
        <v>407</v>
      </c>
      <c r="V74" s="70" t="s">
        <v>200</v>
      </c>
    </row>
    <row r="75" spans="1:22" s="6" customFormat="1" ht="26.5" customHeight="1" x14ac:dyDescent="0.35">
      <c r="A75" s="23">
        <v>181896256</v>
      </c>
      <c r="B75" s="70" t="s">
        <v>130</v>
      </c>
      <c r="C75" s="55">
        <v>45954</v>
      </c>
      <c r="D75" s="23">
        <v>90</v>
      </c>
      <c r="E75" s="70" t="s">
        <v>408</v>
      </c>
      <c r="F75" s="71" t="s">
        <v>202</v>
      </c>
      <c r="G75" s="71" t="str">
        <f>_xlfn.XLOOKUP(F75,[1]Sheet1!$J:$J,[1]Sheet1!$K:$K)</f>
        <v>V3PS6</v>
      </c>
      <c r="H75" s="74">
        <v>0.33299999999999996</v>
      </c>
      <c r="I75" s="72" t="s">
        <v>77</v>
      </c>
      <c r="J75" s="20">
        <v>25672</v>
      </c>
      <c r="K75" s="73">
        <v>0.25981308411214954</v>
      </c>
      <c r="L75" s="21">
        <v>24203</v>
      </c>
      <c r="M75" s="20">
        <v>172</v>
      </c>
      <c r="N75" s="20">
        <v>83000</v>
      </c>
      <c r="O75" s="21">
        <v>0</v>
      </c>
      <c r="P75" s="21">
        <v>0</v>
      </c>
      <c r="Q75" s="21">
        <v>0</v>
      </c>
      <c r="R75" s="70" t="s">
        <v>409</v>
      </c>
      <c r="S75" s="94" t="s">
        <v>204</v>
      </c>
      <c r="T75" s="94" t="s">
        <v>204</v>
      </c>
      <c r="U75" s="94" t="s">
        <v>204</v>
      </c>
      <c r="V75" s="71" t="s">
        <v>205</v>
      </c>
    </row>
    <row r="76" spans="1:22" s="6" customFormat="1" ht="26.5" customHeight="1" x14ac:dyDescent="0.35">
      <c r="A76" s="23">
        <v>222000963</v>
      </c>
      <c r="B76" s="70" t="s">
        <v>159</v>
      </c>
      <c r="C76" s="55">
        <v>46002</v>
      </c>
      <c r="D76" s="23">
        <v>42</v>
      </c>
      <c r="E76" s="70" t="s">
        <v>410</v>
      </c>
      <c r="F76" s="70" t="s">
        <v>114</v>
      </c>
      <c r="G76" s="71" t="s">
        <v>115</v>
      </c>
      <c r="H76" s="13">
        <v>1</v>
      </c>
      <c r="I76" s="72" t="s">
        <v>77</v>
      </c>
      <c r="J76" s="20">
        <v>17674</v>
      </c>
      <c r="K76" s="73">
        <v>0.7</v>
      </c>
      <c r="L76" s="21">
        <v>36867</v>
      </c>
      <c r="M76" s="20">
        <v>0</v>
      </c>
      <c r="N76" s="20">
        <v>47189</v>
      </c>
      <c r="O76" s="21">
        <v>0</v>
      </c>
      <c r="P76" s="21">
        <v>0</v>
      </c>
      <c r="Q76" s="21">
        <v>0</v>
      </c>
      <c r="R76" s="70" t="s">
        <v>411</v>
      </c>
      <c r="S76" s="27" t="s">
        <v>89</v>
      </c>
      <c r="T76" s="60" t="s">
        <v>412</v>
      </c>
      <c r="U76" s="61" t="s">
        <v>413</v>
      </c>
      <c r="V76" s="26" t="s">
        <v>414</v>
      </c>
    </row>
    <row r="77" spans="1:22" s="6" customFormat="1" ht="26.5" customHeight="1" x14ac:dyDescent="0.35">
      <c r="A77" s="22">
        <v>180208565</v>
      </c>
      <c r="B77" s="71" t="s">
        <v>22</v>
      </c>
      <c r="C77" s="55">
        <v>45974</v>
      </c>
      <c r="D77" s="23">
        <v>70</v>
      </c>
      <c r="E77" s="71" t="s">
        <v>415</v>
      </c>
      <c r="F77" s="71" t="s">
        <v>190</v>
      </c>
      <c r="G77" s="71" t="str">
        <f>_xlfn.XLOOKUP(F77,[1]Sheet1!$J:$J,[1]Sheet1!$K:$K)</f>
        <v>V4728</v>
      </c>
      <c r="H77" s="74">
        <v>1</v>
      </c>
      <c r="I77" s="61" t="s">
        <v>26</v>
      </c>
      <c r="J77" s="21">
        <v>2160</v>
      </c>
      <c r="K77" s="75">
        <v>0.75362318840579712</v>
      </c>
      <c r="L77" s="21">
        <v>7940</v>
      </c>
      <c r="M77" s="21">
        <v>0</v>
      </c>
      <c r="N77" s="21">
        <v>0</v>
      </c>
      <c r="O77" s="21">
        <v>1500</v>
      </c>
      <c r="P77" s="21">
        <v>1500</v>
      </c>
      <c r="Q77" s="21">
        <v>1500</v>
      </c>
      <c r="R77" s="71" t="s">
        <v>416</v>
      </c>
      <c r="S77" s="71" t="s">
        <v>28</v>
      </c>
      <c r="T77" s="71" t="s">
        <v>320</v>
      </c>
      <c r="U77" s="70" t="s">
        <v>417</v>
      </c>
      <c r="V77" s="71" t="s">
        <v>418</v>
      </c>
    </row>
    <row r="78" spans="1:22" s="6" customFormat="1" ht="26.5" customHeight="1" x14ac:dyDescent="0.35">
      <c r="A78" s="22">
        <v>181798187</v>
      </c>
      <c r="B78" s="71" t="s">
        <v>22</v>
      </c>
      <c r="C78" s="55">
        <v>45918</v>
      </c>
      <c r="D78" s="23">
        <v>126</v>
      </c>
      <c r="E78" s="71" t="s">
        <v>419</v>
      </c>
      <c r="F78" s="71" t="s">
        <v>24</v>
      </c>
      <c r="G78" s="71" t="str">
        <f>_xlfn.XLOOKUP(F78,[1]Sheet1!$J:$J,[1]Sheet1!$K:$K)</f>
        <v>VUV35</v>
      </c>
      <c r="H78" s="13">
        <v>1</v>
      </c>
      <c r="I78" s="61" t="s">
        <v>26</v>
      </c>
      <c r="J78" s="20">
        <v>6251</v>
      </c>
      <c r="K78" s="73">
        <v>0.5453815261044177</v>
      </c>
      <c r="L78" s="21">
        <v>46407</v>
      </c>
      <c r="M78" s="20">
        <v>0</v>
      </c>
      <c r="N78" s="20">
        <v>0</v>
      </c>
      <c r="O78" s="21">
        <v>50000</v>
      </c>
      <c r="P78" s="21">
        <v>50000</v>
      </c>
      <c r="Q78" s="21">
        <v>10000</v>
      </c>
      <c r="R78" s="70" t="s">
        <v>420</v>
      </c>
      <c r="S78" s="70" t="s">
        <v>28</v>
      </c>
      <c r="T78" s="27" t="s">
        <v>421</v>
      </c>
      <c r="U78" s="70" t="s">
        <v>422</v>
      </c>
      <c r="V78" s="70" t="s">
        <v>136</v>
      </c>
    </row>
    <row r="79" spans="1:22" s="6" customFormat="1" ht="26.5" customHeight="1" x14ac:dyDescent="0.35">
      <c r="A79" s="22">
        <v>181798190</v>
      </c>
      <c r="B79" s="71" t="s">
        <v>22</v>
      </c>
      <c r="C79" s="55">
        <v>45954</v>
      </c>
      <c r="D79" s="23">
        <v>90</v>
      </c>
      <c r="E79" s="71" t="s">
        <v>423</v>
      </c>
      <c r="F79" s="71" t="s">
        <v>24</v>
      </c>
      <c r="G79" s="71" t="str">
        <f>_xlfn.XLOOKUP(F79,[1]Sheet1!$J:$J,[1]Sheet1!$K:$K)</f>
        <v>VUV35</v>
      </c>
      <c r="H79" s="13">
        <v>1</v>
      </c>
      <c r="I79" s="61" t="s">
        <v>26</v>
      </c>
      <c r="J79" s="20">
        <v>10112</v>
      </c>
      <c r="K79" s="73">
        <v>0.75450643776824033</v>
      </c>
      <c r="L79" s="21">
        <v>38556</v>
      </c>
      <c r="M79" s="20">
        <v>0</v>
      </c>
      <c r="N79" s="20">
        <v>0</v>
      </c>
      <c r="O79" s="21">
        <v>40000</v>
      </c>
      <c r="P79" s="21">
        <v>30000</v>
      </c>
      <c r="Q79" s="21">
        <v>30000</v>
      </c>
      <c r="R79" s="70" t="s">
        <v>424</v>
      </c>
      <c r="S79" s="72" t="s">
        <v>28</v>
      </c>
      <c r="T79" s="27" t="s">
        <v>421</v>
      </c>
      <c r="U79" s="70" t="s">
        <v>425</v>
      </c>
      <c r="V79" s="70" t="s">
        <v>136</v>
      </c>
    </row>
    <row r="80" spans="1:22" s="6" customFormat="1" ht="26.5" customHeight="1" x14ac:dyDescent="0.35">
      <c r="A80" s="22">
        <v>181798191</v>
      </c>
      <c r="B80" s="71" t="s">
        <v>22</v>
      </c>
      <c r="C80" s="55">
        <v>45954</v>
      </c>
      <c r="D80" s="23">
        <v>90</v>
      </c>
      <c r="E80" s="71" t="s">
        <v>426</v>
      </c>
      <c r="F80" s="71" t="s">
        <v>24</v>
      </c>
      <c r="G80" s="71" t="str">
        <f>_xlfn.XLOOKUP(F80,[1]Sheet1!$J:$J,[1]Sheet1!$K:$K)</f>
        <v>VUV35</v>
      </c>
      <c r="H80" s="13">
        <v>1</v>
      </c>
      <c r="I80" s="61" t="s">
        <v>26</v>
      </c>
      <c r="J80" s="20">
        <v>2093</v>
      </c>
      <c r="K80" s="73">
        <v>0.70242214532871972</v>
      </c>
      <c r="L80" s="21">
        <v>3214</v>
      </c>
      <c r="M80" s="20">
        <v>0</v>
      </c>
      <c r="N80" s="20">
        <v>0</v>
      </c>
      <c r="O80" s="21">
        <v>30000</v>
      </c>
      <c r="P80" s="21">
        <v>15000</v>
      </c>
      <c r="Q80" s="21">
        <v>15000</v>
      </c>
      <c r="R80" s="70" t="s">
        <v>427</v>
      </c>
      <c r="S80" s="70" t="s">
        <v>28</v>
      </c>
      <c r="T80" s="70" t="s">
        <v>421</v>
      </c>
      <c r="U80" s="70" t="s">
        <v>428</v>
      </c>
      <c r="V80" s="70" t="s">
        <v>136</v>
      </c>
    </row>
    <row r="81" spans="1:22" s="6" customFormat="1" ht="26.5" customHeight="1" x14ac:dyDescent="0.35">
      <c r="A81" s="22">
        <v>189759820</v>
      </c>
      <c r="B81" s="71" t="s">
        <v>22</v>
      </c>
      <c r="C81" s="55">
        <v>45988</v>
      </c>
      <c r="D81" s="23">
        <v>56</v>
      </c>
      <c r="E81" s="71" t="s">
        <v>429</v>
      </c>
      <c r="F81" s="71" t="s">
        <v>145</v>
      </c>
      <c r="G81" s="71" t="str">
        <f>_xlfn.XLOOKUP(F81,[1]Sheet1!$J:$J,[1]Sheet1!$K:$K)</f>
        <v>V2205</v>
      </c>
      <c r="H81" s="80">
        <v>1</v>
      </c>
      <c r="I81" s="61" t="s">
        <v>77</v>
      </c>
      <c r="J81" s="20">
        <v>1741</v>
      </c>
      <c r="K81" s="73">
        <v>0.69003690036900367</v>
      </c>
      <c r="L81" s="21">
        <v>9656</v>
      </c>
      <c r="M81" s="20">
        <v>0</v>
      </c>
      <c r="N81" s="20">
        <v>0</v>
      </c>
      <c r="O81" s="21">
        <v>12000</v>
      </c>
      <c r="P81" s="21">
        <v>2863</v>
      </c>
      <c r="Q81" s="21">
        <v>2743</v>
      </c>
      <c r="R81" s="70" t="s">
        <v>430</v>
      </c>
      <c r="S81" s="70" t="s">
        <v>348</v>
      </c>
      <c r="T81" s="70" t="s">
        <v>431</v>
      </c>
      <c r="U81" s="70" t="s">
        <v>432</v>
      </c>
      <c r="V81" s="70" t="s">
        <v>432</v>
      </c>
    </row>
    <row r="82" spans="1:22" s="6" customFormat="1" ht="26.5" customHeight="1" x14ac:dyDescent="0.35">
      <c r="A82" s="24">
        <v>189700483</v>
      </c>
      <c r="B82" s="70" t="s">
        <v>173</v>
      </c>
      <c r="C82" s="55">
        <v>45898</v>
      </c>
      <c r="D82" s="23">
        <v>146</v>
      </c>
      <c r="E82" s="71" t="s">
        <v>433</v>
      </c>
      <c r="F82" s="71" t="s">
        <v>175</v>
      </c>
      <c r="G82" s="71" t="str">
        <f>_xlfn.XLOOKUP(F82,'[2]CM allocation'!$B:$B,'[2]CM allocation'!$A:$A)</f>
        <v>V4890</v>
      </c>
      <c r="H82" s="74">
        <v>1</v>
      </c>
      <c r="I82" s="61" t="s">
        <v>77</v>
      </c>
      <c r="J82" s="21">
        <v>20546</v>
      </c>
      <c r="K82" s="75">
        <v>0.85209999999999997</v>
      </c>
      <c r="L82" s="21">
        <v>17110</v>
      </c>
      <c r="M82" s="20">
        <v>0</v>
      </c>
      <c r="N82" s="20">
        <v>0</v>
      </c>
      <c r="O82" s="20">
        <v>20000</v>
      </c>
      <c r="P82" s="20">
        <v>20000</v>
      </c>
      <c r="Q82" s="20">
        <v>20000</v>
      </c>
      <c r="R82" s="70" t="s">
        <v>434</v>
      </c>
      <c r="S82" s="70" t="s">
        <v>147</v>
      </c>
      <c r="T82" s="101" t="s">
        <v>177</v>
      </c>
      <c r="U82" s="71" t="s">
        <v>435</v>
      </c>
      <c r="V82" s="102" t="s">
        <v>179</v>
      </c>
    </row>
  </sheetData>
  <protectedRanges>
    <protectedRange algorithmName="SHA-1" hashValue="+SW37G+OI93jj0SxP6M8mU+t8N8=" saltValue="wB2xNrIgbrdtUi/yAAn1aA==" spinCount="100000" sqref="I35" name="H to n_1_1"/>
    <protectedRange algorithmName="SHA-1" hashValue="+SW37G+OI93jj0SxP6M8mU+t8N8=" saltValue="wB2xNrIgbrdtUi/yAAn1aA==" spinCount="100000" sqref="I34" name="H to n_47_1_3"/>
    <protectedRange algorithmName="SHA-1" hashValue="+SW37G+OI93jj0SxP6M8mU+t8N8=" saltValue="wB2xNrIgbrdtUi/yAAn1aA==" spinCount="100000" sqref="I36" name="H to n_47_1_4"/>
    <protectedRange algorithmName="SHA-1" hashValue="+SW37G+OI93jj0SxP6M8mU+t8N8=" saltValue="wB2xNrIgbrdtUi/yAAn1aA==" spinCount="100000" sqref="I69" name="H to n_47_1"/>
  </protectedRanges>
  <autoFilter ref="A3:W82" xr:uid="{B6CDAC4D-D089-4D91-8E7E-1AD5A842790D}"/>
  <sortState xmlns:xlrd2="http://schemas.microsoft.com/office/spreadsheetml/2017/richdata2" ref="A4:V82">
    <sortCondition ref="E4:E82"/>
    <sortCondition ref="F4:F82"/>
  </sortState>
  <conditionalFormatting sqref="A4:A66">
    <cfRule type="duplicateValues" dxfId="13" priority="67"/>
    <cfRule type="duplicateValues" dxfId="12" priority="68"/>
  </conditionalFormatting>
  <conditionalFormatting sqref="A67:A82">
    <cfRule type="duplicateValues" dxfId="11" priority="6"/>
    <cfRule type="duplicateValues" dxfId="10" priority="7"/>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1542BBD-0A51-4032-A5F1-9B90705CCE3D}">
          <x14:formula1>
            <xm:f>'Catergorised comments'!$C$2:$C$24</xm:f>
          </x14:formula1>
          <xm:sqref>S78:S82 S26:S33 S76 S18 S14:S16 S70:S74 S35:S67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5768-3288-4FAF-9CD2-D6C997EF59BD}">
  <dimension ref="A1:H57"/>
  <sheetViews>
    <sheetView showGridLines="0" topLeftCell="A45" workbookViewId="0">
      <selection activeCell="D10" sqref="D10"/>
    </sheetView>
  </sheetViews>
  <sheetFormatPr defaultRowHeight="14.5" x14ac:dyDescent="0.35"/>
  <cols>
    <col min="1" max="1" width="18.81640625" style="10" customWidth="1"/>
    <col min="2" max="2" width="17.26953125" bestFit="1" customWidth="1"/>
    <col min="3" max="3" width="20" customWidth="1"/>
    <col min="4" max="4" width="93.453125" bestFit="1" customWidth="1"/>
    <col min="5" max="5" width="43.7265625" bestFit="1" customWidth="1"/>
    <col min="6" max="6" width="17.7265625" customWidth="1"/>
  </cols>
  <sheetData>
    <row r="1" spans="1:6" ht="90.75" customHeight="1" x14ac:dyDescent="0.35">
      <c r="A1" s="105" t="s">
        <v>436</v>
      </c>
      <c r="B1" s="105"/>
      <c r="C1" s="105"/>
      <c r="D1" s="34" t="s">
        <v>437</v>
      </c>
      <c r="E1" s="35">
        <v>6</v>
      </c>
      <c r="F1" s="35"/>
    </row>
    <row r="2" spans="1:6" ht="60" customHeight="1" x14ac:dyDescent="0.35">
      <c r="A2" s="15" t="s">
        <v>4</v>
      </c>
      <c r="B2" s="15" t="s">
        <v>5</v>
      </c>
      <c r="C2" s="15" t="s">
        <v>438</v>
      </c>
      <c r="D2" s="18" t="s">
        <v>7</v>
      </c>
      <c r="E2" s="15" t="s">
        <v>8</v>
      </c>
      <c r="F2" s="15" t="s">
        <v>9</v>
      </c>
    </row>
    <row r="3" spans="1:6" s="11" customFormat="1" ht="24.65" customHeight="1" x14ac:dyDescent="0.35">
      <c r="A3" s="22">
        <v>189710500</v>
      </c>
      <c r="B3" s="71" t="s">
        <v>439</v>
      </c>
      <c r="C3" s="26">
        <v>45939</v>
      </c>
      <c r="D3" s="71" t="s">
        <v>149</v>
      </c>
      <c r="E3" s="71" t="s">
        <v>440</v>
      </c>
      <c r="F3" s="71" t="s">
        <v>76</v>
      </c>
    </row>
    <row r="4" spans="1:6" s="11" customFormat="1" ht="24.65" customHeight="1" x14ac:dyDescent="0.35">
      <c r="A4" s="23">
        <v>181807313</v>
      </c>
      <c r="B4" s="70" t="s">
        <v>22</v>
      </c>
      <c r="C4" s="26">
        <v>45918</v>
      </c>
      <c r="D4" s="70" t="s">
        <v>441</v>
      </c>
      <c r="E4" s="71" t="s">
        <v>236</v>
      </c>
      <c r="F4" s="71" t="s">
        <v>442</v>
      </c>
    </row>
    <row r="5" spans="1:6" s="11" customFormat="1" ht="24.65" customHeight="1" x14ac:dyDescent="0.35">
      <c r="A5" s="22">
        <v>181839842</v>
      </c>
      <c r="B5" s="71" t="s">
        <v>439</v>
      </c>
      <c r="C5" s="26">
        <v>45939</v>
      </c>
      <c r="D5" s="71" t="s">
        <v>443</v>
      </c>
      <c r="E5" s="71" t="s">
        <v>218</v>
      </c>
      <c r="F5" s="71" t="s">
        <v>444</v>
      </c>
    </row>
    <row r="6" spans="1:6" s="11" customFormat="1" ht="24.65" customHeight="1" x14ac:dyDescent="0.35">
      <c r="A6" s="23">
        <v>181923856</v>
      </c>
      <c r="B6" s="70" t="s">
        <v>99</v>
      </c>
      <c r="C6" s="26">
        <v>46002</v>
      </c>
      <c r="D6" s="70" t="s">
        <v>445</v>
      </c>
      <c r="E6" s="71" t="s">
        <v>236</v>
      </c>
      <c r="F6" s="71" t="s">
        <v>442</v>
      </c>
    </row>
    <row r="7" spans="1:6" s="11" customFormat="1" ht="24.65" customHeight="1" x14ac:dyDescent="0.35">
      <c r="A7" s="22">
        <v>189710010</v>
      </c>
      <c r="B7" s="71" t="s">
        <v>22</v>
      </c>
      <c r="C7" s="26">
        <v>45974</v>
      </c>
      <c r="D7" s="71" t="s">
        <v>446</v>
      </c>
      <c r="E7" s="71" t="s">
        <v>24</v>
      </c>
      <c r="F7" s="71" t="s">
        <v>25</v>
      </c>
    </row>
    <row r="8" spans="1:6" s="11" customFormat="1" ht="24.65" customHeight="1" x14ac:dyDescent="0.35">
      <c r="A8" s="22">
        <v>181917348</v>
      </c>
      <c r="B8" s="71" t="s">
        <v>22</v>
      </c>
      <c r="C8" s="26">
        <v>45905</v>
      </c>
      <c r="D8" s="71" t="s">
        <v>447</v>
      </c>
      <c r="E8" s="71" t="s">
        <v>161</v>
      </c>
      <c r="F8" s="71" t="s">
        <v>448</v>
      </c>
    </row>
    <row r="9" spans="1:6" s="11" customFormat="1" ht="24.65" customHeight="1" x14ac:dyDescent="0.35">
      <c r="A9" s="22">
        <v>181935507</v>
      </c>
      <c r="B9" s="71" t="s">
        <v>22</v>
      </c>
      <c r="C9" s="26">
        <v>45939</v>
      </c>
      <c r="D9" s="71" t="s">
        <v>449</v>
      </c>
      <c r="E9" s="71" t="s">
        <v>450</v>
      </c>
      <c r="F9" s="71" t="s">
        <v>451</v>
      </c>
    </row>
    <row r="10" spans="1:6" s="11" customFormat="1" ht="24.65" customHeight="1" x14ac:dyDescent="0.35">
      <c r="A10" s="23">
        <v>189712311</v>
      </c>
      <c r="B10" s="70" t="s">
        <v>159</v>
      </c>
      <c r="C10" s="26">
        <v>45988</v>
      </c>
      <c r="D10" s="70" t="s">
        <v>452</v>
      </c>
      <c r="E10" s="71" t="s">
        <v>453</v>
      </c>
      <c r="F10" s="71" t="s">
        <v>454</v>
      </c>
    </row>
    <row r="11" spans="1:6" s="11" customFormat="1" ht="24.65" customHeight="1" x14ac:dyDescent="0.35">
      <c r="A11" s="23">
        <v>180280770</v>
      </c>
      <c r="B11" s="70" t="s">
        <v>22</v>
      </c>
      <c r="C11" s="26">
        <v>45939</v>
      </c>
      <c r="D11" s="70" t="s">
        <v>455</v>
      </c>
      <c r="E11" s="71" t="s">
        <v>168</v>
      </c>
      <c r="F11" s="71" t="s">
        <v>456</v>
      </c>
    </row>
    <row r="12" spans="1:6" s="11" customFormat="1" ht="24.65" customHeight="1" x14ac:dyDescent="0.35">
      <c r="A12" s="23">
        <v>180005302</v>
      </c>
      <c r="B12" s="70" t="s">
        <v>457</v>
      </c>
      <c r="C12" s="26">
        <v>45988</v>
      </c>
      <c r="D12" s="70" t="s">
        <v>458</v>
      </c>
      <c r="E12" s="71" t="s">
        <v>121</v>
      </c>
      <c r="F12" s="71" t="s">
        <v>122</v>
      </c>
    </row>
    <row r="13" spans="1:6" s="11" customFormat="1" ht="24.65" customHeight="1" x14ac:dyDescent="0.35">
      <c r="A13" s="22">
        <v>180182961</v>
      </c>
      <c r="B13" s="71" t="s">
        <v>39</v>
      </c>
      <c r="C13" s="26">
        <v>45974</v>
      </c>
      <c r="D13" s="71" t="s">
        <v>459</v>
      </c>
      <c r="E13" s="71" t="s">
        <v>41</v>
      </c>
      <c r="F13" s="71" t="s">
        <v>42</v>
      </c>
    </row>
    <row r="14" spans="1:6" s="11" customFormat="1" ht="24.65" customHeight="1" x14ac:dyDescent="0.35">
      <c r="A14" s="22">
        <v>189715649</v>
      </c>
      <c r="B14" s="71" t="s">
        <v>159</v>
      </c>
      <c r="C14" s="26">
        <v>45918</v>
      </c>
      <c r="D14" s="71" t="s">
        <v>460</v>
      </c>
      <c r="E14" s="71" t="s">
        <v>202</v>
      </c>
      <c r="F14" s="71" t="s">
        <v>461</v>
      </c>
    </row>
    <row r="15" spans="1:6" s="11" customFormat="1" ht="24.65" customHeight="1" x14ac:dyDescent="0.35">
      <c r="A15" s="22">
        <v>189762108</v>
      </c>
      <c r="B15" s="71" t="s">
        <v>39</v>
      </c>
      <c r="C15" s="26">
        <v>45905</v>
      </c>
      <c r="D15" s="71" t="s">
        <v>462</v>
      </c>
      <c r="E15" s="71" t="s">
        <v>41</v>
      </c>
      <c r="F15" s="71" t="s">
        <v>42</v>
      </c>
    </row>
    <row r="16" spans="1:6" s="11" customFormat="1" ht="24.65" customHeight="1" x14ac:dyDescent="0.35">
      <c r="A16" s="22">
        <v>222000447</v>
      </c>
      <c r="B16" s="71" t="s">
        <v>46</v>
      </c>
      <c r="C16" s="26">
        <v>45905</v>
      </c>
      <c r="D16" s="71" t="s">
        <v>463</v>
      </c>
      <c r="E16" s="71" t="s">
        <v>229</v>
      </c>
      <c r="F16" s="71" t="s">
        <v>464</v>
      </c>
    </row>
    <row r="17" spans="1:6" s="11" customFormat="1" ht="24.65" customHeight="1" x14ac:dyDescent="0.35">
      <c r="A17" s="23">
        <v>222001235</v>
      </c>
      <c r="B17" s="70" t="s">
        <v>46</v>
      </c>
      <c r="C17" s="26">
        <v>45905</v>
      </c>
      <c r="D17" s="70" t="s">
        <v>465</v>
      </c>
      <c r="E17" s="71" t="s">
        <v>229</v>
      </c>
      <c r="F17" s="71" t="s">
        <v>464</v>
      </c>
    </row>
    <row r="18" spans="1:6" s="11" customFormat="1" ht="24.65" customHeight="1" x14ac:dyDescent="0.35">
      <c r="A18" s="22">
        <v>181791499</v>
      </c>
      <c r="B18" s="71" t="s">
        <v>73</v>
      </c>
      <c r="C18" s="26">
        <v>45974</v>
      </c>
      <c r="D18" s="71" t="s">
        <v>466</v>
      </c>
      <c r="E18" s="71" t="s">
        <v>218</v>
      </c>
      <c r="F18" s="71" t="s">
        <v>444</v>
      </c>
    </row>
    <row r="19" spans="1:6" s="11" customFormat="1" ht="24.65" customHeight="1" x14ac:dyDescent="0.35">
      <c r="A19" s="22">
        <v>222001495</v>
      </c>
      <c r="B19" s="71" t="s">
        <v>439</v>
      </c>
      <c r="C19" s="26">
        <v>45939</v>
      </c>
      <c r="D19" s="71" t="s">
        <v>467</v>
      </c>
      <c r="E19" s="71" t="s">
        <v>202</v>
      </c>
      <c r="F19" s="71" t="s">
        <v>461</v>
      </c>
    </row>
    <row r="20" spans="1:6" s="11" customFormat="1" ht="24.65" customHeight="1" x14ac:dyDescent="0.35">
      <c r="A20" s="23">
        <v>180166914</v>
      </c>
      <c r="B20" s="70" t="s">
        <v>39</v>
      </c>
      <c r="C20" s="26">
        <v>45939</v>
      </c>
      <c r="D20" s="70" t="s">
        <v>468</v>
      </c>
      <c r="E20" s="71" t="s">
        <v>202</v>
      </c>
      <c r="F20" s="71" t="s">
        <v>461</v>
      </c>
    </row>
    <row r="21" spans="1:6" s="11" customFormat="1" ht="24.65" customHeight="1" x14ac:dyDescent="0.35">
      <c r="A21" s="22">
        <v>181840032</v>
      </c>
      <c r="B21" s="71" t="s">
        <v>159</v>
      </c>
      <c r="C21" s="26">
        <v>45905</v>
      </c>
      <c r="D21" s="71" t="s">
        <v>469</v>
      </c>
      <c r="E21" s="71" t="s">
        <v>168</v>
      </c>
      <c r="F21" s="71" t="s">
        <v>456</v>
      </c>
    </row>
    <row r="22" spans="1:6" s="11" customFormat="1" ht="24.65" customHeight="1" x14ac:dyDescent="0.35">
      <c r="A22" s="22">
        <v>180188832</v>
      </c>
      <c r="B22" s="71" t="s">
        <v>39</v>
      </c>
      <c r="C22" s="26">
        <v>45939</v>
      </c>
      <c r="D22" s="71" t="s">
        <v>470</v>
      </c>
      <c r="E22" s="71" t="s">
        <v>132</v>
      </c>
      <c r="F22" s="71" t="s">
        <v>471</v>
      </c>
    </row>
    <row r="23" spans="1:6" s="11" customFormat="1" ht="24.65" customHeight="1" x14ac:dyDescent="0.35">
      <c r="A23" s="23">
        <v>180263367</v>
      </c>
      <c r="B23" s="70" t="s">
        <v>137</v>
      </c>
      <c r="C23" s="26">
        <v>45988</v>
      </c>
      <c r="D23" s="70" t="s">
        <v>472</v>
      </c>
      <c r="E23" s="71" t="s">
        <v>139</v>
      </c>
      <c r="F23" s="71" t="s">
        <v>473</v>
      </c>
    </row>
    <row r="24" spans="1:6" s="11" customFormat="1" ht="24.65" customHeight="1" x14ac:dyDescent="0.35">
      <c r="A24" s="22">
        <v>180082250</v>
      </c>
      <c r="B24" s="71" t="s">
        <v>137</v>
      </c>
      <c r="C24" s="26">
        <v>45974</v>
      </c>
      <c r="D24" s="71" t="s">
        <v>474</v>
      </c>
      <c r="E24" s="71" t="s">
        <v>139</v>
      </c>
      <c r="F24" s="71" t="s">
        <v>473</v>
      </c>
    </row>
    <row r="25" spans="1:6" s="11" customFormat="1" ht="24.65" customHeight="1" x14ac:dyDescent="0.35">
      <c r="A25" s="23">
        <v>189706843</v>
      </c>
      <c r="B25" s="70" t="s">
        <v>137</v>
      </c>
      <c r="C25" s="26">
        <v>45974</v>
      </c>
      <c r="D25" s="70" t="s">
        <v>475</v>
      </c>
      <c r="E25" s="71" t="s">
        <v>139</v>
      </c>
      <c r="F25" s="71" t="s">
        <v>473</v>
      </c>
    </row>
    <row r="26" spans="1:6" s="11" customFormat="1" ht="24.65" customHeight="1" x14ac:dyDescent="0.35">
      <c r="A26" s="23">
        <v>222000137</v>
      </c>
      <c r="B26" s="70" t="s">
        <v>476</v>
      </c>
      <c r="C26" s="26">
        <v>46002</v>
      </c>
      <c r="D26" s="70" t="s">
        <v>477</v>
      </c>
      <c r="E26" s="71" t="s">
        <v>132</v>
      </c>
      <c r="F26" s="71" t="s">
        <v>471</v>
      </c>
    </row>
    <row r="27" spans="1:6" s="11" customFormat="1" ht="24.65" customHeight="1" x14ac:dyDescent="0.35">
      <c r="A27" s="23">
        <v>189710383</v>
      </c>
      <c r="B27" s="70" t="s">
        <v>22</v>
      </c>
      <c r="C27" s="26">
        <v>45988</v>
      </c>
      <c r="D27" s="70" t="s">
        <v>478</v>
      </c>
      <c r="E27" s="71" t="s">
        <v>190</v>
      </c>
      <c r="F27" s="71" t="s">
        <v>479</v>
      </c>
    </row>
    <row r="28" spans="1:6" s="11" customFormat="1" ht="24.65" customHeight="1" x14ac:dyDescent="0.35">
      <c r="A28" s="22">
        <v>189710053</v>
      </c>
      <c r="B28" s="71" t="s">
        <v>480</v>
      </c>
      <c r="C28" s="26">
        <v>45918</v>
      </c>
      <c r="D28" s="71" t="s">
        <v>481</v>
      </c>
      <c r="E28" s="71" t="s">
        <v>145</v>
      </c>
      <c r="F28" s="71" t="s">
        <v>482</v>
      </c>
    </row>
    <row r="29" spans="1:6" s="11" customFormat="1" ht="24.65" customHeight="1" x14ac:dyDescent="0.35">
      <c r="A29" s="23">
        <v>189710157</v>
      </c>
      <c r="B29" s="70" t="s">
        <v>22</v>
      </c>
      <c r="C29" s="26">
        <v>46002</v>
      </c>
      <c r="D29" s="70" t="s">
        <v>483</v>
      </c>
      <c r="E29" s="71" t="s">
        <v>145</v>
      </c>
      <c r="F29" s="71" t="s">
        <v>482</v>
      </c>
    </row>
    <row r="30" spans="1:6" s="11" customFormat="1" ht="24.65" customHeight="1" x14ac:dyDescent="0.35">
      <c r="A30" s="23">
        <v>180351552</v>
      </c>
      <c r="B30" s="70" t="s">
        <v>137</v>
      </c>
      <c r="C30" s="26">
        <v>46002</v>
      </c>
      <c r="D30" s="70" t="s">
        <v>484</v>
      </c>
      <c r="E30" s="71" t="s">
        <v>139</v>
      </c>
      <c r="F30" s="71" t="s">
        <v>473</v>
      </c>
    </row>
    <row r="31" spans="1:6" s="11" customFormat="1" ht="24.65" customHeight="1" x14ac:dyDescent="0.35">
      <c r="A31" s="22">
        <v>181746097</v>
      </c>
      <c r="B31" s="71" t="s">
        <v>137</v>
      </c>
      <c r="C31" s="26">
        <v>45939</v>
      </c>
      <c r="D31" s="71" t="s">
        <v>485</v>
      </c>
      <c r="E31" s="71" t="s">
        <v>139</v>
      </c>
      <c r="F31" s="71" t="s">
        <v>473</v>
      </c>
    </row>
    <row r="32" spans="1:6" s="6" customFormat="1" ht="24.65" customHeight="1" x14ac:dyDescent="0.35">
      <c r="A32" s="23">
        <v>189762990</v>
      </c>
      <c r="B32" s="70" t="s">
        <v>22</v>
      </c>
      <c r="C32" s="26">
        <v>45988</v>
      </c>
      <c r="D32" s="70" t="s">
        <v>486</v>
      </c>
      <c r="E32" s="71" t="s">
        <v>487</v>
      </c>
      <c r="F32" s="71" t="s">
        <v>488</v>
      </c>
    </row>
    <row r="33" spans="1:8" s="6" customFormat="1" ht="24.65" customHeight="1" x14ac:dyDescent="0.35">
      <c r="A33" s="22">
        <v>181769645</v>
      </c>
      <c r="B33" s="71" t="s">
        <v>489</v>
      </c>
      <c r="C33" s="26">
        <v>45905</v>
      </c>
      <c r="D33" s="71" t="s">
        <v>490</v>
      </c>
      <c r="E33" s="71" t="s">
        <v>161</v>
      </c>
      <c r="F33" s="71" t="s">
        <v>448</v>
      </c>
    </row>
    <row r="34" spans="1:8" ht="24.65" customHeight="1" x14ac:dyDescent="0.35">
      <c r="A34" s="22">
        <v>180076401</v>
      </c>
      <c r="B34" s="71" t="s">
        <v>46</v>
      </c>
      <c r="C34" s="26">
        <v>45905</v>
      </c>
      <c r="D34" s="71" t="s">
        <v>491</v>
      </c>
      <c r="E34" s="71" t="s">
        <v>121</v>
      </c>
      <c r="F34" s="71" t="s">
        <v>122</v>
      </c>
      <c r="G34" s="6"/>
      <c r="H34" s="6"/>
    </row>
    <row r="35" spans="1:8" ht="24.65" customHeight="1" x14ac:dyDescent="0.35">
      <c r="A35" s="23">
        <v>189763128</v>
      </c>
      <c r="B35" s="100" t="s">
        <v>22</v>
      </c>
      <c r="C35" s="26">
        <v>45987</v>
      </c>
      <c r="D35" s="100" t="s">
        <v>492</v>
      </c>
      <c r="E35" s="70" t="s">
        <v>493</v>
      </c>
      <c r="F35" s="71" t="s">
        <v>494</v>
      </c>
      <c r="G35" s="6"/>
      <c r="H35" s="6"/>
    </row>
    <row r="36" spans="1:8" ht="24.65" customHeight="1" x14ac:dyDescent="0.35">
      <c r="A36" s="22">
        <v>180132386</v>
      </c>
      <c r="B36" s="71" t="s">
        <v>489</v>
      </c>
      <c r="C36" s="26">
        <v>45918</v>
      </c>
      <c r="D36" s="71" t="s">
        <v>495</v>
      </c>
      <c r="E36" s="71" t="s">
        <v>450</v>
      </c>
      <c r="F36" s="71" t="s">
        <v>451</v>
      </c>
      <c r="G36" s="6"/>
      <c r="H36" s="6"/>
    </row>
    <row r="37" spans="1:8" ht="24.65" customHeight="1" x14ac:dyDescent="0.35">
      <c r="A37" s="23">
        <v>222000185</v>
      </c>
      <c r="B37" s="70" t="s">
        <v>46</v>
      </c>
      <c r="C37" s="26">
        <v>45939</v>
      </c>
      <c r="D37" s="70" t="s">
        <v>496</v>
      </c>
      <c r="E37" s="71" t="s">
        <v>24</v>
      </c>
      <c r="F37" s="71" t="s">
        <v>25</v>
      </c>
      <c r="G37" s="6"/>
      <c r="H37" s="6"/>
    </row>
    <row r="38" spans="1:8" ht="24.65" customHeight="1" x14ac:dyDescent="0.35">
      <c r="A38" s="22">
        <v>189712704</v>
      </c>
      <c r="B38" s="71" t="s">
        <v>306</v>
      </c>
      <c r="C38" s="26">
        <v>45954</v>
      </c>
      <c r="D38" s="71" t="s">
        <v>497</v>
      </c>
      <c r="E38" s="71" t="s">
        <v>121</v>
      </c>
      <c r="F38" s="71" t="s">
        <v>122</v>
      </c>
      <c r="G38" s="6"/>
      <c r="H38" s="6"/>
    </row>
    <row r="39" spans="1:8" ht="24.65" customHeight="1" x14ac:dyDescent="0.35">
      <c r="A39" s="23">
        <v>181758021</v>
      </c>
      <c r="B39" s="70" t="s">
        <v>22</v>
      </c>
      <c r="C39" s="26">
        <v>45954</v>
      </c>
      <c r="D39" s="70" t="s">
        <v>498</v>
      </c>
      <c r="E39" s="71" t="s">
        <v>145</v>
      </c>
      <c r="F39" s="71" t="s">
        <v>482</v>
      </c>
      <c r="G39" s="6"/>
      <c r="H39" s="6"/>
    </row>
    <row r="40" spans="1:8" ht="24.65" customHeight="1" x14ac:dyDescent="0.35">
      <c r="A40" s="22">
        <v>181817633</v>
      </c>
      <c r="B40" s="71" t="s">
        <v>380</v>
      </c>
      <c r="C40" s="26">
        <v>45939</v>
      </c>
      <c r="D40" s="71" t="s">
        <v>499</v>
      </c>
      <c r="E40" s="71" t="s">
        <v>236</v>
      </c>
      <c r="F40" s="71" t="s">
        <v>442</v>
      </c>
      <c r="G40" s="6"/>
      <c r="H40" s="6"/>
    </row>
    <row r="41" spans="1:8" ht="24.65" customHeight="1" x14ac:dyDescent="0.35">
      <c r="A41" s="22">
        <v>181817634</v>
      </c>
      <c r="B41" s="71" t="s">
        <v>380</v>
      </c>
      <c r="C41" s="26">
        <v>45905</v>
      </c>
      <c r="D41" s="71" t="s">
        <v>500</v>
      </c>
      <c r="E41" s="71" t="s">
        <v>236</v>
      </c>
      <c r="F41" s="71" t="s">
        <v>442</v>
      </c>
      <c r="G41" s="6"/>
      <c r="H41" s="6"/>
    </row>
    <row r="42" spans="1:8" ht="24.65" customHeight="1" x14ac:dyDescent="0.35">
      <c r="A42" s="23">
        <v>222000932</v>
      </c>
      <c r="B42" s="70" t="s">
        <v>380</v>
      </c>
      <c r="C42" s="26">
        <v>45939</v>
      </c>
      <c r="D42" s="70" t="s">
        <v>375</v>
      </c>
      <c r="E42" s="71" t="s">
        <v>236</v>
      </c>
      <c r="F42" s="71" t="s">
        <v>442</v>
      </c>
      <c r="G42" s="6"/>
      <c r="H42" s="6"/>
    </row>
    <row r="43" spans="1:8" ht="24.65" customHeight="1" x14ac:dyDescent="0.35">
      <c r="A43" s="22">
        <v>181817626</v>
      </c>
      <c r="B43" s="71" t="s">
        <v>380</v>
      </c>
      <c r="C43" s="26">
        <v>45939</v>
      </c>
      <c r="D43" s="71" t="s">
        <v>501</v>
      </c>
      <c r="E43" s="71" t="s">
        <v>101</v>
      </c>
      <c r="F43" s="71" t="s">
        <v>102</v>
      </c>
      <c r="G43" s="6"/>
      <c r="H43" s="6"/>
    </row>
    <row r="44" spans="1:8" ht="24.65" customHeight="1" x14ac:dyDescent="0.35">
      <c r="A44" s="23">
        <v>181844131</v>
      </c>
      <c r="B44" s="70" t="s">
        <v>159</v>
      </c>
      <c r="C44" s="26">
        <v>45988</v>
      </c>
      <c r="D44" s="70" t="s">
        <v>502</v>
      </c>
      <c r="E44" s="71" t="s">
        <v>168</v>
      </c>
      <c r="F44" s="71" t="s">
        <v>456</v>
      </c>
      <c r="G44" s="6"/>
      <c r="H44" s="6"/>
    </row>
    <row r="45" spans="1:8" ht="24.65" customHeight="1" x14ac:dyDescent="0.35">
      <c r="A45" s="23">
        <v>189700088</v>
      </c>
      <c r="B45" s="70" t="s">
        <v>46</v>
      </c>
      <c r="C45" s="26">
        <v>45905</v>
      </c>
      <c r="D45" s="70" t="s">
        <v>503</v>
      </c>
      <c r="E45" s="71" t="s">
        <v>121</v>
      </c>
      <c r="F45" s="71" t="s">
        <v>122</v>
      </c>
      <c r="G45" s="6"/>
      <c r="H45" s="6"/>
    </row>
    <row r="46" spans="1:8" ht="24.65" customHeight="1" x14ac:dyDescent="0.35">
      <c r="A46" s="22">
        <v>222000954</v>
      </c>
      <c r="B46" s="71" t="s">
        <v>159</v>
      </c>
      <c r="C46" s="26">
        <v>45905</v>
      </c>
      <c r="D46" s="71" t="s">
        <v>504</v>
      </c>
      <c r="E46" s="71" t="s">
        <v>505</v>
      </c>
      <c r="F46" s="71" t="s">
        <v>506</v>
      </c>
      <c r="G46" s="6"/>
      <c r="H46" s="6"/>
    </row>
    <row r="47" spans="1:8" ht="24.65" customHeight="1" x14ac:dyDescent="0.35">
      <c r="A47" s="23">
        <v>222001249</v>
      </c>
      <c r="B47" s="70" t="s">
        <v>130</v>
      </c>
      <c r="C47" s="26">
        <v>45974</v>
      </c>
      <c r="D47" s="70" t="s">
        <v>507</v>
      </c>
      <c r="E47" s="71" t="s">
        <v>202</v>
      </c>
      <c r="F47" s="71" t="s">
        <v>461</v>
      </c>
      <c r="G47" s="6"/>
      <c r="H47" s="6"/>
    </row>
    <row r="48" spans="1:8" ht="24.65" customHeight="1" x14ac:dyDescent="0.35">
      <c r="A48" s="22">
        <v>189705469</v>
      </c>
      <c r="B48" s="71" t="s">
        <v>46</v>
      </c>
      <c r="C48" s="26">
        <v>45974</v>
      </c>
      <c r="D48" s="71" t="s">
        <v>508</v>
      </c>
      <c r="E48" s="71" t="s">
        <v>218</v>
      </c>
      <c r="F48" s="71" t="s">
        <v>444</v>
      </c>
      <c r="G48" s="6"/>
      <c r="H48" s="6"/>
    </row>
    <row r="49" spans="1:8" ht="24.65" customHeight="1" x14ac:dyDescent="0.35">
      <c r="A49" s="23">
        <v>222001055</v>
      </c>
      <c r="B49" s="70" t="s">
        <v>119</v>
      </c>
      <c r="C49" s="26">
        <v>45988</v>
      </c>
      <c r="D49" s="70" t="s">
        <v>509</v>
      </c>
      <c r="E49" s="71" t="s">
        <v>328</v>
      </c>
      <c r="F49" s="71" t="s">
        <v>510</v>
      </c>
      <c r="G49" s="6"/>
      <c r="H49" s="6"/>
    </row>
    <row r="50" spans="1:8" ht="24.65" customHeight="1" x14ac:dyDescent="0.35">
      <c r="A50" s="22">
        <v>189700106</v>
      </c>
      <c r="B50" s="71" t="s">
        <v>46</v>
      </c>
      <c r="C50" s="26">
        <v>45954</v>
      </c>
      <c r="D50" s="71" t="s">
        <v>511</v>
      </c>
      <c r="E50" s="71" t="s">
        <v>24</v>
      </c>
      <c r="F50" s="71" t="s">
        <v>25</v>
      </c>
      <c r="G50" s="6"/>
      <c r="H50" s="6"/>
    </row>
    <row r="51" spans="1:8" ht="24.65" customHeight="1" x14ac:dyDescent="0.35">
      <c r="A51" s="22">
        <v>189710862</v>
      </c>
      <c r="B51" s="71" t="s">
        <v>46</v>
      </c>
      <c r="C51" s="26">
        <v>45954</v>
      </c>
      <c r="D51" s="71" t="s">
        <v>512</v>
      </c>
      <c r="E51" s="71" t="s">
        <v>195</v>
      </c>
      <c r="F51" s="71" t="s">
        <v>513</v>
      </c>
      <c r="G51" s="6"/>
      <c r="H51" s="6"/>
    </row>
    <row r="52" spans="1:8" ht="24.65" customHeight="1" x14ac:dyDescent="0.35">
      <c r="A52" s="22">
        <v>181816794</v>
      </c>
      <c r="B52" s="71" t="s">
        <v>39</v>
      </c>
      <c r="C52" s="26">
        <v>46044</v>
      </c>
      <c r="D52" s="71" t="s">
        <v>514</v>
      </c>
      <c r="E52" s="71" t="s">
        <v>41</v>
      </c>
      <c r="F52" s="71" t="s">
        <v>42</v>
      </c>
      <c r="G52" s="6"/>
      <c r="H52" s="6"/>
    </row>
    <row r="53" spans="1:8" ht="24.65" customHeight="1" x14ac:dyDescent="0.35">
      <c r="A53" s="22">
        <v>189710735</v>
      </c>
      <c r="B53" s="71" t="s">
        <v>39</v>
      </c>
      <c r="C53" s="26">
        <v>46044</v>
      </c>
      <c r="D53" s="71" t="s">
        <v>515</v>
      </c>
      <c r="E53" s="71" t="s">
        <v>41</v>
      </c>
      <c r="F53" s="71" t="s">
        <v>42</v>
      </c>
      <c r="G53" s="6"/>
      <c r="H53" s="6"/>
    </row>
    <row r="54" spans="1:8" ht="24.65" customHeight="1" x14ac:dyDescent="0.35">
      <c r="A54" s="22">
        <v>189710364</v>
      </c>
      <c r="B54" s="71" t="s">
        <v>22</v>
      </c>
      <c r="C54" s="26">
        <v>46044</v>
      </c>
      <c r="D54" s="71" t="s">
        <v>516</v>
      </c>
      <c r="E54" s="71" t="s">
        <v>24</v>
      </c>
      <c r="F54" s="71" t="s">
        <v>25</v>
      </c>
      <c r="G54" s="6"/>
      <c r="H54" s="6"/>
    </row>
    <row r="55" spans="1:8" ht="22.15" customHeight="1" x14ac:dyDescent="0.35">
      <c r="A55" s="22">
        <v>180182958</v>
      </c>
      <c r="B55" s="71" t="s">
        <v>39</v>
      </c>
      <c r="C55" s="26">
        <v>46044</v>
      </c>
      <c r="D55" s="71" t="s">
        <v>517</v>
      </c>
      <c r="E55" s="71" t="s">
        <v>41</v>
      </c>
      <c r="F55" s="71" t="s">
        <v>42</v>
      </c>
      <c r="G55" s="6"/>
      <c r="H55" s="6"/>
    </row>
    <row r="56" spans="1:8" ht="22.15" customHeight="1" x14ac:dyDescent="0.35">
      <c r="A56" s="22">
        <v>180076474</v>
      </c>
      <c r="B56" s="71" t="s">
        <v>404</v>
      </c>
      <c r="C56" s="26">
        <v>46044</v>
      </c>
      <c r="D56" s="71" t="s">
        <v>518</v>
      </c>
      <c r="E56" s="71" t="s">
        <v>121</v>
      </c>
      <c r="F56" s="71" t="s">
        <v>122</v>
      </c>
      <c r="G56" s="6"/>
      <c r="H56" s="6"/>
    </row>
    <row r="57" spans="1:8" ht="22.15" customHeight="1" x14ac:dyDescent="0.35">
      <c r="A57" s="22">
        <v>222001217</v>
      </c>
      <c r="B57" s="71" t="s">
        <v>73</v>
      </c>
      <c r="C57" s="26">
        <v>46044</v>
      </c>
      <c r="D57" s="71" t="s">
        <v>519</v>
      </c>
      <c r="E57" s="71" t="s">
        <v>24</v>
      </c>
      <c r="F57" s="71" t="s">
        <v>25</v>
      </c>
      <c r="G57" s="6"/>
      <c r="H57" s="6"/>
    </row>
  </sheetData>
  <autoFilter ref="A2:F51" xr:uid="{D0B95768-3288-4FAF-9CD2-D6C997EF59BD}"/>
  <sortState xmlns:xlrd2="http://schemas.microsoft.com/office/spreadsheetml/2017/richdata2" ref="A3:E51">
    <sortCondition ref="D3:D51"/>
    <sortCondition ref="E3:E51"/>
  </sortState>
  <mergeCells count="1">
    <mergeCell ref="A1:C1"/>
  </mergeCells>
  <conditionalFormatting sqref="A21">
    <cfRule type="duplicateValues" dxfId="9" priority="14"/>
  </conditionalFormatting>
  <conditionalFormatting sqref="A22:A47 A3:A20">
    <cfRule type="duplicateValues" dxfId="8" priority="58"/>
  </conditionalFormatting>
  <conditionalFormatting sqref="A48:A51">
    <cfRule type="duplicateValues" dxfId="7" priority="56"/>
  </conditionalFormatting>
  <conditionalFormatting sqref="A52:A54">
    <cfRule type="duplicateValues" dxfId="6" priority="1"/>
  </conditionalFormatting>
  <conditionalFormatting sqref="A55">
    <cfRule type="duplicateValues" dxfId="5" priority="61"/>
    <cfRule type="duplicateValues" dxfId="4" priority="62"/>
  </conditionalFormatting>
  <conditionalFormatting sqref="A56">
    <cfRule type="duplicateValues" dxfId="3" priority="63"/>
    <cfRule type="duplicateValues" dxfId="2" priority="64"/>
  </conditionalFormatting>
  <conditionalFormatting sqref="A57">
    <cfRule type="duplicateValues" dxfId="1" priority="65"/>
    <cfRule type="duplicateValues" dxfId="0" priority="66"/>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0CF6-FB6D-4C21-90C4-79195A693092}">
  <dimension ref="A1:D12"/>
  <sheetViews>
    <sheetView showGridLines="0" workbookViewId="0"/>
  </sheetViews>
  <sheetFormatPr defaultColWidth="8.7265625" defaultRowHeight="14.5" x14ac:dyDescent="0.35"/>
  <cols>
    <col min="1" max="1" width="19.54296875" style="1" customWidth="1"/>
    <col min="2" max="2" width="48.26953125" style="1" bestFit="1" customWidth="1"/>
    <col min="3" max="3" width="25.26953125" style="1" customWidth="1"/>
    <col min="4" max="5" width="199.26953125" style="1" customWidth="1"/>
    <col min="6" max="16384" width="8.7265625" style="1"/>
  </cols>
  <sheetData>
    <row r="1" spans="1:4" ht="90.75" customHeight="1" x14ac:dyDescent="0.35">
      <c r="A1" s="12" t="s">
        <v>520</v>
      </c>
    </row>
    <row r="2" spans="1:4" s="3" customFormat="1" ht="42" customHeight="1" x14ac:dyDescent="0.45">
      <c r="A2" s="106" t="s">
        <v>521</v>
      </c>
      <c r="B2" s="106"/>
      <c r="C2" s="39" t="s">
        <v>522</v>
      </c>
      <c r="D2" s="39"/>
    </row>
    <row r="3" spans="1:4" s="2" customFormat="1" ht="15.5" x14ac:dyDescent="0.35">
      <c r="A3" s="40" t="s">
        <v>523</v>
      </c>
      <c r="B3" s="41" t="s">
        <v>524</v>
      </c>
      <c r="C3" s="42" t="s">
        <v>525</v>
      </c>
      <c r="D3" s="43" t="s">
        <v>526</v>
      </c>
    </row>
    <row r="4" spans="1:4" s="2" customFormat="1" ht="15.5" x14ac:dyDescent="0.35">
      <c r="A4" s="42" t="s">
        <v>527</v>
      </c>
      <c r="B4" s="43" t="s">
        <v>528</v>
      </c>
      <c r="C4" s="42" t="s">
        <v>529</v>
      </c>
      <c r="D4" s="43" t="s">
        <v>530</v>
      </c>
    </row>
    <row r="5" spans="1:4" s="2" customFormat="1" ht="15.5" x14ac:dyDescent="0.35">
      <c r="A5" s="42" t="s">
        <v>531</v>
      </c>
      <c r="B5" s="43" t="s">
        <v>532</v>
      </c>
      <c r="C5" s="42" t="s">
        <v>533</v>
      </c>
      <c r="D5" s="43" t="s">
        <v>534</v>
      </c>
    </row>
    <row r="6" spans="1:4" s="2" customFormat="1" ht="15.5" x14ac:dyDescent="0.35">
      <c r="A6" s="42" t="s">
        <v>535</v>
      </c>
      <c r="B6" s="43" t="s">
        <v>536</v>
      </c>
      <c r="C6" s="42" t="s">
        <v>537</v>
      </c>
      <c r="D6" s="43" t="s">
        <v>538</v>
      </c>
    </row>
    <row r="7" spans="1:4" s="2" customFormat="1" ht="15.5" x14ac:dyDescent="0.35">
      <c r="A7" s="42" t="s">
        <v>539</v>
      </c>
      <c r="B7" s="43" t="s">
        <v>540</v>
      </c>
      <c r="C7" s="42" t="s">
        <v>183</v>
      </c>
      <c r="D7" s="43" t="s">
        <v>541</v>
      </c>
    </row>
    <row r="8" spans="1:4" s="2" customFormat="1" ht="15.5" x14ac:dyDescent="0.35">
      <c r="A8" s="42" t="s">
        <v>542</v>
      </c>
      <c r="B8" s="43" t="s">
        <v>543</v>
      </c>
      <c r="C8" s="42" t="s">
        <v>544</v>
      </c>
      <c r="D8" s="43" t="s">
        <v>545</v>
      </c>
    </row>
    <row r="9" spans="1:4" s="2" customFormat="1" ht="15.5" x14ac:dyDescent="0.35">
      <c r="A9" s="42" t="s">
        <v>546</v>
      </c>
      <c r="B9" s="43" t="s">
        <v>547</v>
      </c>
      <c r="C9" s="42" t="s">
        <v>548</v>
      </c>
      <c r="D9" s="43" t="s">
        <v>549</v>
      </c>
    </row>
    <row r="10" spans="1:4" s="2" customFormat="1" ht="15.5" x14ac:dyDescent="0.35">
      <c r="A10" s="42" t="s">
        <v>550</v>
      </c>
      <c r="B10" s="43" t="s">
        <v>551</v>
      </c>
      <c r="C10" s="42" t="s">
        <v>552</v>
      </c>
      <c r="D10" s="43" t="s">
        <v>553</v>
      </c>
    </row>
    <row r="11" spans="1:4" x14ac:dyDescent="0.35">
      <c r="A11" s="44" t="s">
        <v>554</v>
      </c>
      <c r="B11" s="45" t="s">
        <v>555</v>
      </c>
      <c r="C11" s="45"/>
      <c r="D11" s="45"/>
    </row>
    <row r="12" spans="1:4" x14ac:dyDescent="0.35">
      <c r="A12" s="44" t="s">
        <v>556</v>
      </c>
      <c r="B12" s="45" t="s">
        <v>557</v>
      </c>
      <c r="C12" s="45"/>
      <c r="D12" s="45"/>
    </row>
  </sheetData>
  <mergeCells count="1">
    <mergeCell ref="A2:B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207A-B1FE-4815-A178-AF69EBB7AE99}">
  <dimension ref="A1:D25"/>
  <sheetViews>
    <sheetView showGridLines="0" topLeftCell="A14" workbookViewId="0">
      <selection activeCell="D2" sqref="D2"/>
    </sheetView>
  </sheetViews>
  <sheetFormatPr defaultColWidth="8.7265625" defaultRowHeight="14.5" x14ac:dyDescent="0.35"/>
  <cols>
    <col min="1" max="1" width="24.26953125" style="1" customWidth="1"/>
    <col min="2" max="2" width="61.1796875" style="1" customWidth="1"/>
    <col min="3" max="3" width="23.26953125" style="1" bestFit="1" customWidth="1"/>
    <col min="4" max="4" width="58" style="1" customWidth="1"/>
    <col min="5" max="16384" width="8.7265625" style="1"/>
  </cols>
  <sheetData>
    <row r="1" spans="1:4" ht="90.75" customHeight="1" x14ac:dyDescent="0.35">
      <c r="A1" s="34" t="s">
        <v>558</v>
      </c>
    </row>
    <row r="2" spans="1:4" s="5" customFormat="1" ht="42" customHeight="1" x14ac:dyDescent="0.35">
      <c r="A2" s="52" t="s">
        <v>559</v>
      </c>
      <c r="B2" s="52" t="s">
        <v>560</v>
      </c>
      <c r="C2" s="52" t="s">
        <v>561</v>
      </c>
      <c r="D2" s="52" t="s">
        <v>562</v>
      </c>
    </row>
    <row r="3" spans="1:4" ht="23.5" customHeight="1" x14ac:dyDescent="0.35">
      <c r="A3" s="47" t="s">
        <v>563</v>
      </c>
      <c r="B3" s="48" t="s">
        <v>564</v>
      </c>
      <c r="C3" s="49">
        <v>200000</v>
      </c>
      <c r="D3" s="48" t="s">
        <v>565</v>
      </c>
    </row>
    <row r="4" spans="1:4" ht="23.5" customHeight="1" x14ac:dyDescent="0.35">
      <c r="A4" s="47" t="s">
        <v>566</v>
      </c>
      <c r="B4" s="48" t="s">
        <v>567</v>
      </c>
      <c r="C4" s="49">
        <v>50000</v>
      </c>
      <c r="D4" s="48" t="s">
        <v>568</v>
      </c>
    </row>
    <row r="5" spans="1:4" ht="23.5" customHeight="1" x14ac:dyDescent="0.35">
      <c r="A5" s="47" t="s">
        <v>569</v>
      </c>
      <c r="B5" s="48" t="s">
        <v>570</v>
      </c>
      <c r="C5" s="49">
        <v>8000</v>
      </c>
      <c r="D5" s="48" t="s">
        <v>565</v>
      </c>
    </row>
    <row r="6" spans="1:4" ht="23.5" customHeight="1" x14ac:dyDescent="0.35">
      <c r="A6" s="47" t="s">
        <v>571</v>
      </c>
      <c r="B6" s="48" t="s">
        <v>572</v>
      </c>
      <c r="C6" s="49">
        <v>5000</v>
      </c>
      <c r="D6" s="48" t="s">
        <v>565</v>
      </c>
    </row>
    <row r="7" spans="1:4" ht="23.5" customHeight="1" x14ac:dyDescent="0.35">
      <c r="A7" s="47" t="s">
        <v>573</v>
      </c>
      <c r="B7" s="48" t="s">
        <v>574</v>
      </c>
      <c r="C7" s="49">
        <v>18000</v>
      </c>
      <c r="D7" s="48" t="s">
        <v>565</v>
      </c>
    </row>
    <row r="8" spans="1:4" ht="23.5" customHeight="1" x14ac:dyDescent="0.35">
      <c r="A8" s="47" t="s">
        <v>575</v>
      </c>
      <c r="B8" s="48" t="s">
        <v>576</v>
      </c>
      <c r="C8" s="49">
        <v>55000</v>
      </c>
      <c r="D8" s="48" t="s">
        <v>565</v>
      </c>
    </row>
    <row r="9" spans="1:4" ht="23.5" customHeight="1" x14ac:dyDescent="0.35">
      <c r="A9" s="47" t="s">
        <v>577</v>
      </c>
      <c r="B9" s="48" t="s">
        <v>578</v>
      </c>
      <c r="C9" s="49">
        <v>12000</v>
      </c>
      <c r="D9" s="48" t="s">
        <v>565</v>
      </c>
    </row>
    <row r="10" spans="1:4" ht="23.5" customHeight="1" x14ac:dyDescent="0.35">
      <c r="A10" s="47" t="s">
        <v>579</v>
      </c>
      <c r="B10" s="48" t="s">
        <v>580</v>
      </c>
      <c r="C10" s="49">
        <v>20000</v>
      </c>
      <c r="D10" s="48" t="s">
        <v>565</v>
      </c>
    </row>
    <row r="11" spans="1:4" ht="23.5" customHeight="1" x14ac:dyDescent="0.35">
      <c r="A11" s="47" t="s">
        <v>581</v>
      </c>
      <c r="B11" s="48" t="s">
        <v>582</v>
      </c>
      <c r="C11" s="49">
        <v>50000</v>
      </c>
      <c r="D11" s="48" t="s">
        <v>565</v>
      </c>
    </row>
    <row r="12" spans="1:4" ht="23.5" customHeight="1" x14ac:dyDescent="0.35">
      <c r="A12" s="47" t="s">
        <v>583</v>
      </c>
      <c r="B12" s="48" t="s">
        <v>584</v>
      </c>
      <c r="C12" s="49">
        <v>10000</v>
      </c>
      <c r="D12" s="48" t="s">
        <v>585</v>
      </c>
    </row>
    <row r="13" spans="1:4" ht="23.5" customHeight="1" x14ac:dyDescent="0.35">
      <c r="A13" s="47" t="s">
        <v>586</v>
      </c>
      <c r="B13" s="48" t="s">
        <v>587</v>
      </c>
      <c r="C13" s="50" t="s">
        <v>588</v>
      </c>
      <c r="D13" s="48" t="s">
        <v>589</v>
      </c>
    </row>
    <row r="14" spans="1:4" ht="23.5" customHeight="1" x14ac:dyDescent="0.35">
      <c r="A14" s="48" t="s">
        <v>590</v>
      </c>
      <c r="B14" s="48" t="s">
        <v>591</v>
      </c>
      <c r="C14" s="51">
        <v>143208</v>
      </c>
      <c r="D14" s="48" t="s">
        <v>592</v>
      </c>
    </row>
    <row r="15" spans="1:4" ht="23.5" customHeight="1" x14ac:dyDescent="0.35">
      <c r="A15" s="48" t="s">
        <v>593</v>
      </c>
      <c r="B15" s="48" t="s">
        <v>345</v>
      </c>
      <c r="C15" s="51">
        <v>86184</v>
      </c>
      <c r="D15" s="48" t="s">
        <v>592</v>
      </c>
    </row>
    <row r="16" spans="1:4" ht="23.5" customHeight="1" x14ac:dyDescent="0.35">
      <c r="A16" s="48" t="s">
        <v>594</v>
      </c>
      <c r="B16" s="48" t="s">
        <v>595</v>
      </c>
      <c r="C16" s="51">
        <v>586827</v>
      </c>
      <c r="D16" s="48" t="s">
        <v>596</v>
      </c>
    </row>
    <row r="17" spans="1:4" ht="23.5" customHeight="1" x14ac:dyDescent="0.35">
      <c r="A17" s="48" t="s">
        <v>597</v>
      </c>
      <c r="B17" s="48" t="s">
        <v>598</v>
      </c>
      <c r="C17" s="51">
        <v>225468</v>
      </c>
      <c r="D17" s="48" t="s">
        <v>596</v>
      </c>
    </row>
    <row r="18" spans="1:4" ht="23.5" customHeight="1" x14ac:dyDescent="0.35">
      <c r="A18" s="48" t="s">
        <v>599</v>
      </c>
      <c r="B18" s="48" t="s">
        <v>600</v>
      </c>
      <c r="C18" s="51">
        <v>258048</v>
      </c>
      <c r="D18" s="48" t="s">
        <v>596</v>
      </c>
    </row>
    <row r="19" spans="1:4" ht="23.5" customHeight="1" x14ac:dyDescent="0.35">
      <c r="A19" s="48" t="s">
        <v>601</v>
      </c>
      <c r="B19" s="48" t="s">
        <v>490</v>
      </c>
      <c r="C19" s="51">
        <v>27000</v>
      </c>
      <c r="D19" s="48" t="s">
        <v>602</v>
      </c>
    </row>
    <row r="20" spans="1:4" ht="23.5" customHeight="1" x14ac:dyDescent="0.35">
      <c r="A20" s="41" t="s">
        <v>603</v>
      </c>
      <c r="B20" s="48" t="s">
        <v>604</v>
      </c>
      <c r="C20" s="46"/>
      <c r="D20" s="48" t="s">
        <v>605</v>
      </c>
    </row>
    <row r="21" spans="1:4" ht="23.5" customHeight="1" x14ac:dyDescent="0.35">
      <c r="A21" s="41" t="s">
        <v>606</v>
      </c>
      <c r="B21" s="48" t="s">
        <v>564</v>
      </c>
      <c r="C21" s="46">
        <v>1663000</v>
      </c>
      <c r="D21" s="48" t="s">
        <v>565</v>
      </c>
    </row>
    <row r="22" spans="1:4" ht="23.5" customHeight="1" x14ac:dyDescent="0.35">
      <c r="A22" s="41" t="s">
        <v>607</v>
      </c>
      <c r="B22" s="48" t="s">
        <v>608</v>
      </c>
      <c r="C22" s="46">
        <v>22200</v>
      </c>
      <c r="D22" s="48" t="s">
        <v>609</v>
      </c>
    </row>
    <row r="23" spans="1:4" ht="23.5" customHeight="1" x14ac:dyDescent="0.35">
      <c r="A23" s="41" t="s">
        <v>610</v>
      </c>
      <c r="B23" s="48" t="s">
        <v>611</v>
      </c>
      <c r="C23" s="46">
        <v>54000</v>
      </c>
      <c r="D23" s="48" t="s">
        <v>589</v>
      </c>
    </row>
    <row r="24" spans="1:4" ht="23.5" customHeight="1" x14ac:dyDescent="0.35">
      <c r="A24" s="41" t="s">
        <v>612</v>
      </c>
      <c r="B24" s="48" t="s">
        <v>307</v>
      </c>
      <c r="C24" s="46">
        <v>3345678</v>
      </c>
      <c r="D24" s="48" t="s">
        <v>613</v>
      </c>
    </row>
    <row r="25" spans="1:4" ht="23.5" customHeight="1" x14ac:dyDescent="0.35">
      <c r="A25" s="41" t="s">
        <v>614</v>
      </c>
      <c r="B25" s="48" t="s">
        <v>615</v>
      </c>
      <c r="C25" s="46">
        <v>264000</v>
      </c>
      <c r="D25" s="48" t="s">
        <v>616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CC91-F5BE-49BA-BF03-27C8EFA0B16C}">
  <dimension ref="A1:C24"/>
  <sheetViews>
    <sheetView workbookViewId="0">
      <selection activeCell="C13" sqref="C13"/>
    </sheetView>
  </sheetViews>
  <sheetFormatPr defaultRowHeight="14.5" x14ac:dyDescent="0.35"/>
  <cols>
    <col min="1" max="1" width="7.26953125" customWidth="1"/>
    <col min="2" max="2" width="43.453125" customWidth="1"/>
    <col min="3" max="3" width="94.26953125" bestFit="1" customWidth="1"/>
  </cols>
  <sheetData>
    <row r="1" spans="1:3" ht="18.5" x14ac:dyDescent="0.35">
      <c r="A1" s="28" t="s">
        <v>617</v>
      </c>
      <c r="B1" s="29" t="s">
        <v>618</v>
      </c>
      <c r="C1" s="29" t="s">
        <v>619</v>
      </c>
    </row>
    <row r="2" spans="1:3" ht="23.5" customHeight="1" x14ac:dyDescent="0.35">
      <c r="A2" s="107">
        <v>1</v>
      </c>
      <c r="B2" s="110" t="s">
        <v>80</v>
      </c>
      <c r="C2" s="30" t="s">
        <v>147</v>
      </c>
    </row>
    <row r="3" spans="1:3" ht="23.5" customHeight="1" x14ac:dyDescent="0.35">
      <c r="A3" s="108"/>
      <c r="B3" s="110"/>
      <c r="C3" s="30" t="s">
        <v>620</v>
      </c>
    </row>
    <row r="4" spans="1:3" ht="23.5" customHeight="1" x14ac:dyDescent="0.35">
      <c r="A4" s="109"/>
      <c r="B4" s="110"/>
      <c r="C4" s="30" t="s">
        <v>283</v>
      </c>
    </row>
    <row r="5" spans="1:3" ht="23.5" customHeight="1" x14ac:dyDescent="0.35">
      <c r="A5" s="31">
        <v>2</v>
      </c>
      <c r="B5" s="32" t="s">
        <v>621</v>
      </c>
      <c r="C5" s="30" t="s">
        <v>231</v>
      </c>
    </row>
    <row r="6" spans="1:3" ht="23.5" customHeight="1" x14ac:dyDescent="0.35">
      <c r="A6" s="31">
        <v>3</v>
      </c>
      <c r="B6" s="32" t="s">
        <v>622</v>
      </c>
      <c r="C6" s="30" t="s">
        <v>623</v>
      </c>
    </row>
    <row r="7" spans="1:3" ht="23.5" customHeight="1" x14ac:dyDescent="0.35">
      <c r="A7" s="107">
        <v>4</v>
      </c>
      <c r="B7" s="110" t="s">
        <v>624</v>
      </c>
      <c r="C7" s="30" t="s">
        <v>89</v>
      </c>
    </row>
    <row r="8" spans="1:3" ht="23.5" customHeight="1" x14ac:dyDescent="0.35">
      <c r="A8" s="109"/>
      <c r="B8" s="110"/>
      <c r="C8" s="30" t="s">
        <v>197</v>
      </c>
    </row>
    <row r="9" spans="1:3" ht="23.5" customHeight="1" x14ac:dyDescent="0.35">
      <c r="A9" s="31">
        <v>5</v>
      </c>
      <c r="B9" s="32" t="s">
        <v>70</v>
      </c>
      <c r="C9" s="30" t="s">
        <v>625</v>
      </c>
    </row>
    <row r="10" spans="1:3" ht="23.5" customHeight="1" x14ac:dyDescent="0.35">
      <c r="A10" s="31">
        <v>6</v>
      </c>
      <c r="B10" s="32" t="s">
        <v>626</v>
      </c>
      <c r="C10" s="30" t="s">
        <v>28</v>
      </c>
    </row>
    <row r="11" spans="1:3" ht="23.5" customHeight="1" x14ac:dyDescent="0.35">
      <c r="A11" s="107">
        <v>7</v>
      </c>
      <c r="B11" s="110" t="s">
        <v>627</v>
      </c>
      <c r="C11" s="30" t="s">
        <v>348</v>
      </c>
    </row>
    <row r="12" spans="1:3" ht="23.5" customHeight="1" x14ac:dyDescent="0.35">
      <c r="A12" s="109"/>
      <c r="B12" s="110"/>
      <c r="C12" s="30" t="s">
        <v>628</v>
      </c>
    </row>
    <row r="13" spans="1:3" ht="23.5" customHeight="1" x14ac:dyDescent="0.35">
      <c r="A13" s="107">
        <v>8</v>
      </c>
      <c r="B13" s="110" t="s">
        <v>629</v>
      </c>
      <c r="C13" s="30" t="s">
        <v>359</v>
      </c>
    </row>
    <row r="14" spans="1:3" ht="23.5" customHeight="1" x14ac:dyDescent="0.35">
      <c r="A14" s="109"/>
      <c r="B14" s="110"/>
      <c r="C14" s="30" t="s">
        <v>630</v>
      </c>
    </row>
    <row r="15" spans="1:3" ht="23.5" customHeight="1" x14ac:dyDescent="0.35">
      <c r="A15" s="31">
        <v>9</v>
      </c>
      <c r="B15" s="32" t="s">
        <v>631</v>
      </c>
      <c r="C15" s="30" t="s">
        <v>96</v>
      </c>
    </row>
    <row r="16" spans="1:3" ht="23.5" customHeight="1" x14ac:dyDescent="0.35">
      <c r="A16" s="107">
        <v>10</v>
      </c>
      <c r="B16" s="110" t="s">
        <v>632</v>
      </c>
      <c r="C16" s="30" t="s">
        <v>633</v>
      </c>
    </row>
    <row r="17" spans="1:3" ht="23.5" customHeight="1" x14ac:dyDescent="0.35">
      <c r="A17" s="108"/>
      <c r="B17" s="110"/>
      <c r="C17" s="30" t="s">
        <v>634</v>
      </c>
    </row>
    <row r="18" spans="1:3" ht="23.5" customHeight="1" x14ac:dyDescent="0.35">
      <c r="A18" s="109"/>
      <c r="B18" s="110"/>
      <c r="C18" s="30" t="s">
        <v>246</v>
      </c>
    </row>
    <row r="19" spans="1:3" ht="23.5" customHeight="1" x14ac:dyDescent="0.35">
      <c r="A19" s="107">
        <v>11</v>
      </c>
      <c r="B19" s="110" t="s">
        <v>635</v>
      </c>
      <c r="C19" s="30" t="s">
        <v>636</v>
      </c>
    </row>
    <row r="20" spans="1:3" ht="23.5" customHeight="1" x14ac:dyDescent="0.35">
      <c r="A20" s="108"/>
      <c r="B20" s="110"/>
      <c r="C20" s="30" t="s">
        <v>224</v>
      </c>
    </row>
    <row r="21" spans="1:3" ht="23.5" customHeight="1" x14ac:dyDescent="0.35">
      <c r="A21" s="109"/>
      <c r="B21" s="110"/>
      <c r="C21" s="30" t="s">
        <v>394</v>
      </c>
    </row>
    <row r="22" spans="1:3" ht="23.5" customHeight="1" x14ac:dyDescent="0.35">
      <c r="A22" s="31">
        <v>12</v>
      </c>
      <c r="B22" s="32" t="s">
        <v>637</v>
      </c>
      <c r="C22" s="30" t="s">
        <v>79</v>
      </c>
    </row>
    <row r="23" spans="1:3" ht="23.5" customHeight="1" x14ac:dyDescent="0.35">
      <c r="A23" s="31">
        <v>13</v>
      </c>
      <c r="B23" s="32" t="s">
        <v>638</v>
      </c>
      <c r="C23" s="30" t="s">
        <v>330</v>
      </c>
    </row>
    <row r="24" spans="1:3" ht="23.5" customHeight="1" x14ac:dyDescent="0.35">
      <c r="A24" s="31">
        <v>14</v>
      </c>
      <c r="B24" s="32" t="s">
        <v>639</v>
      </c>
      <c r="C24" s="30" t="s">
        <v>340</v>
      </c>
    </row>
  </sheetData>
  <mergeCells count="12">
    <mergeCell ref="A13:A14"/>
    <mergeCell ref="B13:B14"/>
    <mergeCell ref="A16:A18"/>
    <mergeCell ref="B16:B18"/>
    <mergeCell ref="A19:A21"/>
    <mergeCell ref="B19:B21"/>
    <mergeCell ref="A2:A4"/>
    <mergeCell ref="B2:B4"/>
    <mergeCell ref="A7:A8"/>
    <mergeCell ref="B7:B8"/>
    <mergeCell ref="A11:A12"/>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269C1-A5B2-4B64-B3B1-B1CE9668A9AF}">
  <dimension ref="A1:X563"/>
  <sheetViews>
    <sheetView showGridLines="0" zoomScaleNormal="100" workbookViewId="0">
      <pane xSplit="5" topLeftCell="F1" activePane="topRight" state="frozen"/>
      <selection pane="topRight" activeCell="C15" sqref="B15:C20"/>
    </sheetView>
  </sheetViews>
  <sheetFormatPr defaultColWidth="8.7265625" defaultRowHeight="18.5" x14ac:dyDescent="0.45"/>
  <cols>
    <col min="1" max="1" width="19.54296875" style="4" customWidth="1"/>
    <col min="2" max="2" width="11" style="4" bestFit="1" customWidth="1"/>
    <col min="3" max="3" width="25.26953125" style="4" customWidth="1"/>
    <col min="4" max="4" width="48.453125" style="4" customWidth="1"/>
    <col min="5" max="5" width="35" style="4" customWidth="1"/>
    <col min="6" max="12" width="14.54296875" style="4" customWidth="1"/>
    <col min="13" max="23" width="12.54296875" style="8" customWidth="1"/>
    <col min="24" max="24" width="255.54296875" style="4" bestFit="1" customWidth="1"/>
    <col min="25" max="16384" width="8.7265625" style="4"/>
  </cols>
  <sheetData>
    <row r="1" spans="1:24" ht="49.15" customHeight="1" x14ac:dyDescent="0.45">
      <c r="A1" s="12" t="s">
        <v>640</v>
      </c>
      <c r="D1" s="53" t="s">
        <v>127</v>
      </c>
      <c r="E1" s="54">
        <v>46044</v>
      </c>
      <c r="G1" s="14"/>
      <c r="H1" s="14"/>
      <c r="I1" s="14"/>
      <c r="J1" s="14"/>
      <c r="K1" s="14"/>
      <c r="L1" s="14"/>
      <c r="M1" s="7"/>
      <c r="N1" s="7"/>
      <c r="O1" s="7"/>
      <c r="P1" s="7"/>
      <c r="Q1" s="7"/>
      <c r="R1" s="7"/>
      <c r="S1" s="7"/>
      <c r="T1" s="7"/>
      <c r="U1" s="7"/>
      <c r="V1" s="7"/>
      <c r="W1" s="7"/>
    </row>
    <row r="2" spans="1:24" ht="37.9" customHeight="1" x14ac:dyDescent="0.45">
      <c r="A2" s="12"/>
      <c r="D2" s="33" t="s">
        <v>128</v>
      </c>
      <c r="E2" s="14" t="s">
        <v>3</v>
      </c>
      <c r="G2" s="14"/>
      <c r="H2" s="14"/>
      <c r="I2" s="14"/>
      <c r="J2" s="14"/>
      <c r="K2" s="14"/>
      <c r="L2" s="14"/>
      <c r="M2" s="7"/>
      <c r="N2" s="7"/>
      <c r="O2" s="7"/>
      <c r="P2" s="7"/>
      <c r="Q2" s="7"/>
      <c r="R2" s="7"/>
      <c r="S2" s="7"/>
      <c r="T2" s="7"/>
      <c r="U2" s="7"/>
      <c r="V2" s="7"/>
      <c r="W2" s="7"/>
    </row>
    <row r="3" spans="1:24" ht="43.5" customHeight="1" x14ac:dyDescent="0.45">
      <c r="A3" s="106" t="s">
        <v>641</v>
      </c>
      <c r="B3" s="106"/>
      <c r="C3" s="106"/>
      <c r="D3" s="106"/>
      <c r="E3" s="106"/>
      <c r="F3" s="106"/>
      <c r="G3" s="106"/>
      <c r="H3" s="106"/>
      <c r="I3" s="106"/>
      <c r="J3" s="106"/>
      <c r="K3" s="106"/>
      <c r="L3" s="37"/>
      <c r="M3" s="111" t="s">
        <v>642</v>
      </c>
      <c r="N3" s="111"/>
      <c r="O3" s="111"/>
      <c r="P3" s="111" t="s">
        <v>643</v>
      </c>
      <c r="Q3" s="111"/>
      <c r="R3" s="111" t="s">
        <v>644</v>
      </c>
      <c r="S3" s="111"/>
      <c r="T3" s="111"/>
      <c r="U3" s="111"/>
      <c r="V3" s="111"/>
      <c r="W3" s="111"/>
      <c r="X3" s="38"/>
    </row>
    <row r="4" spans="1:24" ht="73.150000000000006" customHeight="1" x14ac:dyDescent="0.45">
      <c r="A4" s="56" t="s">
        <v>645</v>
      </c>
      <c r="B4" s="56" t="s">
        <v>4</v>
      </c>
      <c r="C4" s="56" t="s">
        <v>5</v>
      </c>
      <c r="D4" s="56" t="s">
        <v>7</v>
      </c>
      <c r="E4" s="56" t="s">
        <v>8</v>
      </c>
      <c r="F4" s="56" t="s">
        <v>646</v>
      </c>
      <c r="G4" s="56" t="s">
        <v>647</v>
      </c>
      <c r="H4" s="56" t="s">
        <v>12</v>
      </c>
      <c r="I4" s="56" t="s">
        <v>648</v>
      </c>
      <c r="J4" s="56" t="s">
        <v>649</v>
      </c>
      <c r="K4" s="56" t="s">
        <v>650</v>
      </c>
      <c r="L4" s="56" t="s">
        <v>651</v>
      </c>
      <c r="M4" s="57" t="s">
        <v>652</v>
      </c>
      <c r="N4" s="57" t="s">
        <v>653</v>
      </c>
      <c r="O4" s="57" t="s">
        <v>654</v>
      </c>
      <c r="P4" s="57" t="s">
        <v>15</v>
      </c>
      <c r="Q4" s="57" t="s">
        <v>16</v>
      </c>
      <c r="R4" s="58">
        <v>46023</v>
      </c>
      <c r="S4" s="58">
        <v>46054</v>
      </c>
      <c r="T4" s="58">
        <v>46082</v>
      </c>
      <c r="U4" s="58">
        <v>46113</v>
      </c>
      <c r="V4" s="58">
        <v>46143</v>
      </c>
      <c r="W4" s="58">
        <v>46174</v>
      </c>
      <c r="X4" s="59" t="s">
        <v>17</v>
      </c>
    </row>
    <row r="5" spans="1:24" x14ac:dyDescent="0.45">
      <c r="A5" s="36" t="s">
        <v>655</v>
      </c>
      <c r="B5" s="36">
        <v>180075489</v>
      </c>
      <c r="C5" s="36" t="s">
        <v>251</v>
      </c>
      <c r="D5" s="64" t="s">
        <v>656</v>
      </c>
      <c r="E5" s="64" t="s">
        <v>657</v>
      </c>
      <c r="F5" s="65">
        <v>1</v>
      </c>
      <c r="G5" s="66">
        <v>130437</v>
      </c>
      <c r="H5" s="66">
        <v>4348</v>
      </c>
      <c r="I5" s="36" t="s">
        <v>658</v>
      </c>
      <c r="J5" s="66">
        <v>0</v>
      </c>
      <c r="K5" s="66">
        <v>40045</v>
      </c>
      <c r="L5" s="67">
        <v>0.875</v>
      </c>
      <c r="M5" s="66">
        <v>163</v>
      </c>
      <c r="N5" s="66">
        <v>0</v>
      </c>
      <c r="O5" s="66">
        <v>163</v>
      </c>
      <c r="P5" s="66">
        <v>231775</v>
      </c>
      <c r="Q5" s="66">
        <v>0</v>
      </c>
      <c r="R5" s="66">
        <v>5000</v>
      </c>
      <c r="S5" s="66">
        <v>10000</v>
      </c>
      <c r="T5" s="66">
        <v>15000</v>
      </c>
      <c r="U5" s="66">
        <v>20000</v>
      </c>
      <c r="V5" s="66">
        <v>25000</v>
      </c>
      <c r="W5" s="36">
        <v>30000</v>
      </c>
      <c r="X5" s="36" t="s">
        <v>659</v>
      </c>
    </row>
    <row r="6" spans="1:24" x14ac:dyDescent="0.45">
      <c r="A6" s="36" t="s">
        <v>655</v>
      </c>
      <c r="B6" s="36">
        <v>181810590</v>
      </c>
      <c r="C6" s="36" t="s">
        <v>99</v>
      </c>
      <c r="D6" s="68" t="s">
        <v>660</v>
      </c>
      <c r="E6" s="68" t="s">
        <v>453</v>
      </c>
      <c r="F6" s="65">
        <v>1</v>
      </c>
      <c r="G6" s="66">
        <v>23813</v>
      </c>
      <c r="H6" s="66">
        <v>992</v>
      </c>
      <c r="I6" s="36" t="s">
        <v>658</v>
      </c>
      <c r="J6" s="66">
        <v>534</v>
      </c>
      <c r="K6" s="66">
        <v>730</v>
      </c>
      <c r="L6" s="67">
        <v>0.45333333333333331</v>
      </c>
      <c r="M6" s="66">
        <v>450</v>
      </c>
      <c r="N6" s="66">
        <v>0</v>
      </c>
      <c r="O6" s="66">
        <v>450</v>
      </c>
      <c r="P6" s="66">
        <v>326</v>
      </c>
      <c r="Q6" s="66">
        <v>1922</v>
      </c>
      <c r="R6" s="66"/>
      <c r="S6" s="66"/>
      <c r="T6" s="66">
        <v>0</v>
      </c>
      <c r="U6" s="66">
        <v>1950</v>
      </c>
      <c r="V6" s="66">
        <v>0</v>
      </c>
      <c r="W6" s="36" t="s">
        <v>661</v>
      </c>
      <c r="X6" s="36" t="s">
        <v>662</v>
      </c>
    </row>
    <row r="7" spans="1:24" x14ac:dyDescent="0.45">
      <c r="A7" s="36" t="s">
        <v>655</v>
      </c>
      <c r="B7" s="36">
        <v>222001462</v>
      </c>
      <c r="C7" s="36" t="s">
        <v>159</v>
      </c>
      <c r="D7" s="64" t="s">
        <v>663</v>
      </c>
      <c r="E7" s="64" t="s">
        <v>453</v>
      </c>
      <c r="F7" s="65">
        <v>1</v>
      </c>
      <c r="G7" s="66">
        <v>677295</v>
      </c>
      <c r="H7" s="66">
        <v>17824</v>
      </c>
      <c r="I7" s="36" t="s">
        <v>658</v>
      </c>
      <c r="J7" s="66">
        <v>41865</v>
      </c>
      <c r="K7" s="66">
        <v>301287</v>
      </c>
      <c r="L7" s="67">
        <v>0.89583333333333337</v>
      </c>
      <c r="M7" s="66">
        <v>7700</v>
      </c>
      <c r="N7" s="66">
        <v>3370</v>
      </c>
      <c r="O7" s="66">
        <v>4330</v>
      </c>
      <c r="P7" s="66">
        <v>17175</v>
      </c>
      <c r="Q7" s="66">
        <v>0</v>
      </c>
      <c r="R7" s="66"/>
      <c r="S7" s="66">
        <v>35000</v>
      </c>
      <c r="T7" s="66">
        <v>0</v>
      </c>
      <c r="U7" s="66">
        <v>25000</v>
      </c>
      <c r="V7" s="66">
        <v>0</v>
      </c>
      <c r="W7" s="36" t="s">
        <v>661</v>
      </c>
      <c r="X7" s="36" t="s">
        <v>664</v>
      </c>
    </row>
    <row r="8" spans="1:24" x14ac:dyDescent="0.45">
      <c r="A8" s="36" t="s">
        <v>655</v>
      </c>
      <c r="B8" s="36">
        <v>189703618</v>
      </c>
      <c r="C8" s="36" t="s">
        <v>159</v>
      </c>
      <c r="D8" s="64" t="s">
        <v>665</v>
      </c>
      <c r="E8" s="64" t="s">
        <v>453</v>
      </c>
      <c r="F8" s="65">
        <v>0.24</v>
      </c>
      <c r="G8" s="66">
        <v>3657432</v>
      </c>
      <c r="H8" s="66">
        <v>96248</v>
      </c>
      <c r="I8" s="36" t="s">
        <v>658</v>
      </c>
      <c r="J8" s="66">
        <v>169125</v>
      </c>
      <c r="K8" s="66">
        <v>2341871</v>
      </c>
      <c r="L8" s="67">
        <v>0.9391012179756405</v>
      </c>
      <c r="M8" s="66">
        <v>109243</v>
      </c>
      <c r="N8" s="66">
        <v>105708</v>
      </c>
      <c r="O8" s="66">
        <v>3535</v>
      </c>
      <c r="P8" s="66">
        <v>198239</v>
      </c>
      <c r="Q8" s="66">
        <v>0</v>
      </c>
      <c r="R8" s="66"/>
      <c r="S8" s="66"/>
      <c r="T8" s="66">
        <v>190000</v>
      </c>
      <c r="U8" s="66">
        <v>190000</v>
      </c>
      <c r="V8" s="66">
        <v>190000</v>
      </c>
      <c r="W8" s="36" t="s">
        <v>661</v>
      </c>
      <c r="X8" s="36" t="s">
        <v>666</v>
      </c>
    </row>
    <row r="9" spans="1:24" x14ac:dyDescent="0.45">
      <c r="A9" s="36" t="s">
        <v>655</v>
      </c>
      <c r="B9" s="36">
        <v>189712311</v>
      </c>
      <c r="C9" s="36" t="s">
        <v>159</v>
      </c>
      <c r="D9" s="69" t="s">
        <v>452</v>
      </c>
      <c r="E9" s="69" t="s">
        <v>453</v>
      </c>
      <c r="F9" s="65">
        <v>1</v>
      </c>
      <c r="G9" s="66">
        <v>789140</v>
      </c>
      <c r="H9" s="66">
        <v>20767</v>
      </c>
      <c r="I9" s="36" t="s">
        <v>658</v>
      </c>
      <c r="J9" s="66">
        <v>82363</v>
      </c>
      <c r="K9" s="66">
        <v>571994</v>
      </c>
      <c r="L9" s="67">
        <v>0.84615384615384615</v>
      </c>
      <c r="M9" s="66">
        <v>64850</v>
      </c>
      <c r="N9" s="66">
        <v>62450</v>
      </c>
      <c r="O9" s="66">
        <v>2400</v>
      </c>
      <c r="P9" s="66">
        <v>34809</v>
      </c>
      <c r="Q9" s="66">
        <v>0</v>
      </c>
      <c r="R9" s="66"/>
      <c r="S9" s="66">
        <v>50000</v>
      </c>
      <c r="T9" s="66">
        <v>24000</v>
      </c>
      <c r="U9" s="66">
        <v>46000</v>
      </c>
      <c r="V9" s="66">
        <v>46000</v>
      </c>
      <c r="W9" s="36">
        <v>46000</v>
      </c>
      <c r="X9" s="36" t="s">
        <v>667</v>
      </c>
    </row>
    <row r="10" spans="1:24" x14ac:dyDescent="0.45">
      <c r="A10" s="36" t="s">
        <v>655</v>
      </c>
      <c r="B10" s="36">
        <v>222000916</v>
      </c>
      <c r="C10" s="36" t="s">
        <v>22</v>
      </c>
      <c r="D10" s="69" t="s">
        <v>668</v>
      </c>
      <c r="E10" s="69" t="s">
        <v>453</v>
      </c>
      <c r="F10" s="65">
        <v>0.25</v>
      </c>
      <c r="G10" s="66">
        <v>13399216</v>
      </c>
      <c r="H10" s="66">
        <v>372200</v>
      </c>
      <c r="I10" s="36" t="s">
        <v>658</v>
      </c>
      <c r="J10" s="66">
        <v>779093</v>
      </c>
      <c r="K10" s="66">
        <v>10864580</v>
      </c>
      <c r="L10" s="67">
        <v>0.90356083086053407</v>
      </c>
      <c r="M10" s="66">
        <v>935150</v>
      </c>
      <c r="N10" s="66">
        <v>914330</v>
      </c>
      <c r="O10" s="66">
        <v>20820</v>
      </c>
      <c r="P10" s="66">
        <v>80412</v>
      </c>
      <c r="Q10" s="66">
        <v>221625</v>
      </c>
      <c r="R10" s="66">
        <v>445640</v>
      </c>
      <c r="S10" s="66">
        <v>652695</v>
      </c>
      <c r="T10" s="66">
        <v>440000</v>
      </c>
      <c r="U10" s="66">
        <v>440000</v>
      </c>
      <c r="V10" s="66">
        <v>440000</v>
      </c>
      <c r="W10" s="36" t="s">
        <v>661</v>
      </c>
      <c r="X10" s="36" t="s">
        <v>669</v>
      </c>
    </row>
    <row r="11" spans="1:24" x14ac:dyDescent="0.45">
      <c r="A11" s="36" t="s">
        <v>655</v>
      </c>
      <c r="B11" s="36">
        <v>181915443</v>
      </c>
      <c r="C11" s="36" t="s">
        <v>306</v>
      </c>
      <c r="D11" s="68" t="s">
        <v>670</v>
      </c>
      <c r="E11" s="68" t="s">
        <v>671</v>
      </c>
      <c r="F11" s="65">
        <v>1</v>
      </c>
      <c r="G11" s="66">
        <v>651930</v>
      </c>
      <c r="H11" s="66">
        <v>18109</v>
      </c>
      <c r="I11" s="36" t="s">
        <v>658</v>
      </c>
      <c r="J11" s="66">
        <v>54724</v>
      </c>
      <c r="K11" s="66">
        <v>688711</v>
      </c>
      <c r="L11" s="67">
        <v>0.84615384615384615</v>
      </c>
      <c r="M11" s="66">
        <v>7200</v>
      </c>
      <c r="N11" s="66">
        <v>0</v>
      </c>
      <c r="O11" s="66">
        <v>7200</v>
      </c>
      <c r="P11" s="66">
        <v>810</v>
      </c>
      <c r="Q11" s="66">
        <v>5000</v>
      </c>
      <c r="R11" s="66">
        <v>20000</v>
      </c>
      <c r="S11" s="66">
        <v>20000</v>
      </c>
      <c r="T11" s="66">
        <v>20000</v>
      </c>
      <c r="U11" s="66">
        <v>0</v>
      </c>
      <c r="V11" s="66">
        <v>0</v>
      </c>
      <c r="W11" s="36" t="s">
        <v>661</v>
      </c>
      <c r="X11" s="36" t="s">
        <v>672</v>
      </c>
    </row>
    <row r="12" spans="1:24" x14ac:dyDescent="0.45">
      <c r="A12" s="36" t="s">
        <v>655</v>
      </c>
      <c r="B12" s="36">
        <v>222001255</v>
      </c>
      <c r="C12" s="36" t="s">
        <v>65</v>
      </c>
      <c r="D12" s="69" t="s">
        <v>673</v>
      </c>
      <c r="E12" s="69" t="s">
        <v>67</v>
      </c>
      <c r="F12" s="65">
        <v>0.13</v>
      </c>
      <c r="G12" s="66">
        <v>4307005</v>
      </c>
      <c r="H12" s="66">
        <v>119639</v>
      </c>
      <c r="I12" s="36" t="s">
        <v>658</v>
      </c>
      <c r="J12" s="66">
        <v>0</v>
      </c>
      <c r="K12" s="66">
        <v>141071</v>
      </c>
      <c r="L12" s="67">
        <v>0.9334916864608076</v>
      </c>
      <c r="M12" s="66">
        <v>942116</v>
      </c>
      <c r="N12" s="66">
        <v>902998</v>
      </c>
      <c r="O12" s="66">
        <v>39118</v>
      </c>
      <c r="P12" s="66">
        <v>66828</v>
      </c>
      <c r="Q12" s="66">
        <v>459973</v>
      </c>
      <c r="R12" s="66">
        <v>509792</v>
      </c>
      <c r="S12" s="66"/>
      <c r="T12" s="66">
        <v>0</v>
      </c>
      <c r="U12" s="66">
        <v>0</v>
      </c>
      <c r="V12" s="66">
        <v>0</v>
      </c>
      <c r="W12" s="36" t="s">
        <v>661</v>
      </c>
      <c r="X12" s="36" t="s">
        <v>70</v>
      </c>
    </row>
    <row r="13" spans="1:24" x14ac:dyDescent="0.45">
      <c r="A13" s="36" t="s">
        <v>655</v>
      </c>
      <c r="B13" s="36">
        <v>180387396</v>
      </c>
      <c r="C13" s="36" t="s">
        <v>65</v>
      </c>
      <c r="D13" s="69" t="s">
        <v>674</v>
      </c>
      <c r="E13" s="69" t="s">
        <v>67</v>
      </c>
      <c r="F13" s="65">
        <v>1</v>
      </c>
      <c r="G13" s="66">
        <v>89198</v>
      </c>
      <c r="H13" s="66">
        <v>2478</v>
      </c>
      <c r="I13" s="36" t="s">
        <v>658</v>
      </c>
      <c r="J13" s="66">
        <v>0</v>
      </c>
      <c r="K13" s="66">
        <v>0</v>
      </c>
      <c r="L13" s="67">
        <v>0.87295081967213117</v>
      </c>
      <c r="M13" s="66">
        <v>25296</v>
      </c>
      <c r="N13" s="66">
        <v>17236</v>
      </c>
      <c r="O13" s="66">
        <v>8060</v>
      </c>
      <c r="P13" s="66">
        <v>1069</v>
      </c>
      <c r="Q13" s="66">
        <v>0</v>
      </c>
      <c r="R13" s="66"/>
      <c r="S13" s="66">
        <v>20000</v>
      </c>
      <c r="T13" s="66">
        <v>0</v>
      </c>
      <c r="U13" s="66">
        <v>0</v>
      </c>
      <c r="V13" s="66">
        <v>0</v>
      </c>
      <c r="W13" s="36" t="s">
        <v>661</v>
      </c>
      <c r="X13" s="36" t="s">
        <v>70</v>
      </c>
    </row>
    <row r="14" spans="1:24" x14ac:dyDescent="0.45">
      <c r="A14" s="36" t="s">
        <v>655</v>
      </c>
      <c r="B14" s="36">
        <v>180205026</v>
      </c>
      <c r="C14" s="36" t="s">
        <v>65</v>
      </c>
      <c r="D14" s="69" t="s">
        <v>66</v>
      </c>
      <c r="E14" s="69" t="s">
        <v>67</v>
      </c>
      <c r="F14" s="65">
        <v>1</v>
      </c>
      <c r="G14" s="66">
        <v>480700</v>
      </c>
      <c r="H14" s="66">
        <v>13353</v>
      </c>
      <c r="I14" s="36" t="s">
        <v>661</v>
      </c>
      <c r="J14" s="66">
        <v>920</v>
      </c>
      <c r="K14" s="66">
        <v>-887</v>
      </c>
      <c r="L14" s="67">
        <v>0.79756326148078727</v>
      </c>
      <c r="M14" s="66">
        <v>27289</v>
      </c>
      <c r="N14" s="66">
        <v>19339</v>
      </c>
      <c r="O14" s="66">
        <v>7950</v>
      </c>
      <c r="P14" s="66">
        <v>2682</v>
      </c>
      <c r="Q14" s="66">
        <v>0</v>
      </c>
      <c r="R14" s="66"/>
      <c r="S14" s="66">
        <v>70080</v>
      </c>
      <c r="T14" s="66">
        <v>0</v>
      </c>
      <c r="U14" s="66">
        <v>0</v>
      </c>
      <c r="V14" s="66">
        <v>0</v>
      </c>
      <c r="W14" s="36" t="s">
        <v>661</v>
      </c>
      <c r="X14" s="36" t="s">
        <v>70</v>
      </c>
    </row>
    <row r="15" spans="1:24" x14ac:dyDescent="0.45">
      <c r="A15" s="36" t="s">
        <v>655</v>
      </c>
      <c r="B15" s="36">
        <v>222000207</v>
      </c>
      <c r="C15" s="36" t="s">
        <v>65</v>
      </c>
      <c r="D15" s="64" t="s">
        <v>675</v>
      </c>
      <c r="E15" s="64" t="s">
        <v>67</v>
      </c>
      <c r="F15" s="65">
        <v>0.12</v>
      </c>
      <c r="G15" s="66">
        <v>14867152</v>
      </c>
      <c r="H15" s="66">
        <v>412976</v>
      </c>
      <c r="I15" s="36" t="s">
        <v>658</v>
      </c>
      <c r="J15" s="66">
        <v>584590</v>
      </c>
      <c r="K15" s="66">
        <v>800130</v>
      </c>
      <c r="L15" s="67">
        <v>0.95947030497592301</v>
      </c>
      <c r="M15" s="66">
        <v>24830</v>
      </c>
      <c r="N15" s="66">
        <v>24830</v>
      </c>
      <c r="O15" s="66">
        <v>0</v>
      </c>
      <c r="P15" s="66">
        <v>314139</v>
      </c>
      <c r="Q15" s="66">
        <v>342846</v>
      </c>
      <c r="R15" s="66">
        <v>665132</v>
      </c>
      <c r="S15" s="66"/>
      <c r="T15" s="66">
        <v>0</v>
      </c>
      <c r="U15" s="66">
        <v>0</v>
      </c>
      <c r="V15" s="66">
        <v>0</v>
      </c>
      <c r="W15" s="36" t="s">
        <v>661</v>
      </c>
      <c r="X15" s="36" t="s">
        <v>70</v>
      </c>
    </row>
    <row r="16" spans="1:24" x14ac:dyDescent="0.45">
      <c r="A16" s="36" t="s">
        <v>655</v>
      </c>
      <c r="B16" s="36">
        <v>181922274</v>
      </c>
      <c r="C16" s="36" t="s">
        <v>65</v>
      </c>
      <c r="D16" s="68" t="s">
        <v>676</v>
      </c>
      <c r="E16" s="68" t="s">
        <v>67</v>
      </c>
      <c r="F16" s="65">
        <v>1</v>
      </c>
      <c r="G16" s="66">
        <v>87453</v>
      </c>
      <c r="H16" s="66">
        <v>2429</v>
      </c>
      <c r="I16" s="36" t="s">
        <v>658</v>
      </c>
      <c r="J16" s="66">
        <v>887</v>
      </c>
      <c r="K16" s="66">
        <v>3152</v>
      </c>
      <c r="L16" s="67">
        <v>0.86549707602339176</v>
      </c>
      <c r="M16" s="66">
        <v>121</v>
      </c>
      <c r="N16" s="66">
        <v>0</v>
      </c>
      <c r="O16" s="66">
        <v>121</v>
      </c>
      <c r="P16" s="66">
        <v>34</v>
      </c>
      <c r="Q16" s="66">
        <v>0</v>
      </c>
      <c r="R16" s="66"/>
      <c r="S16" s="66">
        <v>5752</v>
      </c>
      <c r="T16" s="66">
        <v>0</v>
      </c>
      <c r="U16" s="66">
        <v>0</v>
      </c>
      <c r="V16" s="66">
        <v>0</v>
      </c>
      <c r="W16" s="36" t="s">
        <v>661</v>
      </c>
      <c r="X16" s="36" t="s">
        <v>70</v>
      </c>
    </row>
    <row r="17" spans="1:24" x14ac:dyDescent="0.45">
      <c r="A17" s="36" t="s">
        <v>655</v>
      </c>
      <c r="B17" s="36">
        <v>189714258</v>
      </c>
      <c r="C17" s="36" t="s">
        <v>677</v>
      </c>
      <c r="D17" s="64" t="s">
        <v>678</v>
      </c>
      <c r="E17" s="64" t="s">
        <v>679</v>
      </c>
      <c r="F17" s="65">
        <v>1</v>
      </c>
      <c r="G17" s="66">
        <v>4942</v>
      </c>
      <c r="H17" s="66">
        <v>291</v>
      </c>
      <c r="I17" s="36" t="s">
        <v>658</v>
      </c>
      <c r="J17" s="66">
        <v>670</v>
      </c>
      <c r="K17" s="66">
        <v>1657</v>
      </c>
      <c r="L17" s="67">
        <v>1</v>
      </c>
      <c r="M17" s="66">
        <v>0</v>
      </c>
      <c r="N17" s="66">
        <v>0</v>
      </c>
      <c r="O17" s="66">
        <v>0</v>
      </c>
      <c r="P17" s="66">
        <v>1697</v>
      </c>
      <c r="Q17" s="66">
        <v>1119</v>
      </c>
      <c r="R17" s="66"/>
      <c r="S17" s="66"/>
      <c r="T17" s="66">
        <v>0</v>
      </c>
      <c r="U17" s="66">
        <v>0</v>
      </c>
      <c r="V17" s="66">
        <v>0</v>
      </c>
      <c r="W17" s="36" t="s">
        <v>661</v>
      </c>
      <c r="X17" s="36" t="s">
        <v>672</v>
      </c>
    </row>
    <row r="18" spans="1:24" x14ac:dyDescent="0.45">
      <c r="A18" s="36" t="s">
        <v>655</v>
      </c>
      <c r="B18" s="36">
        <v>189714259</v>
      </c>
      <c r="C18" s="36" t="s">
        <v>677</v>
      </c>
      <c r="D18" s="64" t="s">
        <v>680</v>
      </c>
      <c r="E18" s="64" t="s">
        <v>679</v>
      </c>
      <c r="F18" s="65">
        <v>1</v>
      </c>
      <c r="G18" s="66">
        <v>12220</v>
      </c>
      <c r="H18" s="66">
        <v>719</v>
      </c>
      <c r="I18" s="36" t="s">
        <v>658</v>
      </c>
      <c r="J18" s="66">
        <v>1222</v>
      </c>
      <c r="K18" s="66">
        <v>3449</v>
      </c>
      <c r="L18" s="67">
        <v>0.94444444444444442</v>
      </c>
      <c r="M18" s="66">
        <v>0</v>
      </c>
      <c r="N18" s="66">
        <v>0</v>
      </c>
      <c r="O18" s="66">
        <v>0</v>
      </c>
      <c r="P18" s="66">
        <v>0</v>
      </c>
      <c r="Q18" s="66">
        <v>1944</v>
      </c>
      <c r="R18" s="66"/>
      <c r="S18" s="66"/>
      <c r="T18" s="66">
        <v>0</v>
      </c>
      <c r="U18" s="66">
        <v>0</v>
      </c>
      <c r="V18" s="66">
        <v>0</v>
      </c>
      <c r="W18" s="36" t="s">
        <v>661</v>
      </c>
      <c r="X18" s="36" t="s">
        <v>672</v>
      </c>
    </row>
    <row r="19" spans="1:24" x14ac:dyDescent="0.45">
      <c r="A19" s="36" t="s">
        <v>655</v>
      </c>
      <c r="B19" s="36">
        <v>189714257</v>
      </c>
      <c r="C19" s="36" t="s">
        <v>677</v>
      </c>
      <c r="D19" s="64" t="s">
        <v>681</v>
      </c>
      <c r="E19" s="64" t="s">
        <v>679</v>
      </c>
      <c r="F19" s="65">
        <v>1</v>
      </c>
      <c r="G19" s="66">
        <v>180</v>
      </c>
      <c r="H19" s="66">
        <v>11</v>
      </c>
      <c r="I19" s="36" t="s">
        <v>658</v>
      </c>
      <c r="J19" s="66">
        <v>0</v>
      </c>
      <c r="K19" s="66">
        <v>150</v>
      </c>
      <c r="L19" s="67">
        <v>0.5</v>
      </c>
      <c r="M19" s="66">
        <v>0</v>
      </c>
      <c r="N19" s="66">
        <v>0</v>
      </c>
      <c r="O19" s="66">
        <v>0</v>
      </c>
      <c r="P19" s="66">
        <v>1590</v>
      </c>
      <c r="Q19" s="66">
        <v>30</v>
      </c>
      <c r="R19" s="66"/>
      <c r="S19" s="66"/>
      <c r="T19" s="66">
        <v>0</v>
      </c>
      <c r="U19" s="66">
        <v>0</v>
      </c>
      <c r="V19" s="66">
        <v>0</v>
      </c>
      <c r="W19" s="36" t="s">
        <v>661</v>
      </c>
      <c r="X19" s="36" t="s">
        <v>672</v>
      </c>
    </row>
    <row r="20" spans="1:24" x14ac:dyDescent="0.45">
      <c r="A20" s="36" t="s">
        <v>655</v>
      </c>
      <c r="B20" s="36">
        <v>189704487</v>
      </c>
      <c r="C20" s="36" t="s">
        <v>677</v>
      </c>
      <c r="D20" s="64" t="s">
        <v>682</v>
      </c>
      <c r="E20" s="64" t="s">
        <v>679</v>
      </c>
      <c r="F20" s="65">
        <v>1</v>
      </c>
      <c r="G20" s="66">
        <v>58117</v>
      </c>
      <c r="H20" s="66">
        <v>3419</v>
      </c>
      <c r="I20" s="36" t="s">
        <v>658</v>
      </c>
      <c r="J20" s="66">
        <v>5850</v>
      </c>
      <c r="K20" s="66">
        <v>21933</v>
      </c>
      <c r="L20" s="67">
        <v>0.8928571428571429</v>
      </c>
      <c r="M20" s="66">
        <v>0</v>
      </c>
      <c r="N20" s="66">
        <v>0</v>
      </c>
      <c r="O20" s="66">
        <v>0</v>
      </c>
      <c r="P20" s="66">
        <v>7757</v>
      </c>
      <c r="Q20" s="66">
        <v>40</v>
      </c>
      <c r="R20" s="66"/>
      <c r="S20" s="66"/>
      <c r="T20" s="66">
        <v>0</v>
      </c>
      <c r="U20" s="66">
        <v>0</v>
      </c>
      <c r="V20" s="66">
        <v>0</v>
      </c>
      <c r="W20" s="36" t="s">
        <v>661</v>
      </c>
      <c r="X20" s="36" t="s">
        <v>672</v>
      </c>
    </row>
    <row r="21" spans="1:24" x14ac:dyDescent="0.45">
      <c r="A21" s="36" t="s">
        <v>655</v>
      </c>
      <c r="B21" s="36">
        <v>180192775</v>
      </c>
      <c r="C21" s="36" t="s">
        <v>119</v>
      </c>
      <c r="D21" s="64" t="s">
        <v>683</v>
      </c>
      <c r="E21" s="64" t="s">
        <v>679</v>
      </c>
      <c r="F21" s="65">
        <v>1</v>
      </c>
      <c r="G21" s="66">
        <v>39010</v>
      </c>
      <c r="H21" s="66">
        <v>1084</v>
      </c>
      <c r="I21" s="36" t="s">
        <v>658</v>
      </c>
      <c r="J21" s="66">
        <v>609</v>
      </c>
      <c r="K21" s="66">
        <v>4243</v>
      </c>
      <c r="L21" s="67">
        <v>0.76190476190476186</v>
      </c>
      <c r="M21" s="66">
        <v>0</v>
      </c>
      <c r="N21" s="66">
        <v>0</v>
      </c>
      <c r="O21" s="66">
        <v>0</v>
      </c>
      <c r="P21" s="66">
        <v>171</v>
      </c>
      <c r="Q21" s="66">
        <v>2137</v>
      </c>
      <c r="R21" s="66"/>
      <c r="S21" s="66"/>
      <c r="T21" s="66">
        <v>0</v>
      </c>
      <c r="U21" s="66">
        <v>0</v>
      </c>
      <c r="V21" s="66">
        <v>0</v>
      </c>
      <c r="W21" s="36" t="s">
        <v>661</v>
      </c>
      <c r="X21" s="36" t="s">
        <v>672</v>
      </c>
    </row>
    <row r="22" spans="1:24" x14ac:dyDescent="0.45">
      <c r="A22" s="36" t="s">
        <v>655</v>
      </c>
      <c r="B22" s="36">
        <v>189711688</v>
      </c>
      <c r="C22" s="36" t="s">
        <v>39</v>
      </c>
      <c r="D22" s="64" t="s">
        <v>684</v>
      </c>
      <c r="E22" s="64" t="s">
        <v>679</v>
      </c>
      <c r="F22" s="65">
        <v>1</v>
      </c>
      <c r="G22" s="66">
        <v>83620</v>
      </c>
      <c r="H22" s="66">
        <v>3484</v>
      </c>
      <c r="I22" s="36" t="s">
        <v>658</v>
      </c>
      <c r="J22" s="66">
        <v>440</v>
      </c>
      <c r="K22" s="66">
        <v>11162</v>
      </c>
      <c r="L22" s="67">
        <v>0.86363636363636365</v>
      </c>
      <c r="M22" s="66">
        <v>0</v>
      </c>
      <c r="N22" s="66">
        <v>0</v>
      </c>
      <c r="O22" s="66">
        <v>0</v>
      </c>
      <c r="P22" s="66">
        <v>1146</v>
      </c>
      <c r="Q22" s="66">
        <v>30</v>
      </c>
      <c r="R22" s="66"/>
      <c r="S22" s="66"/>
      <c r="T22" s="66">
        <v>0</v>
      </c>
      <c r="U22" s="66">
        <v>0</v>
      </c>
      <c r="V22" s="66">
        <v>0</v>
      </c>
      <c r="W22" s="36" t="s">
        <v>661</v>
      </c>
      <c r="X22" s="36" t="s">
        <v>672</v>
      </c>
    </row>
    <row r="23" spans="1:24" x14ac:dyDescent="0.45">
      <c r="A23" s="36" t="s">
        <v>655</v>
      </c>
      <c r="B23" s="36">
        <v>189714585</v>
      </c>
      <c r="C23" s="36" t="s">
        <v>39</v>
      </c>
      <c r="D23" s="64" t="s">
        <v>685</v>
      </c>
      <c r="E23" s="64" t="s">
        <v>679</v>
      </c>
      <c r="F23" s="65">
        <v>1</v>
      </c>
      <c r="G23" s="66">
        <v>6050</v>
      </c>
      <c r="H23" s="66">
        <v>252</v>
      </c>
      <c r="I23" s="36" t="s">
        <v>658</v>
      </c>
      <c r="J23" s="66">
        <v>394</v>
      </c>
      <c r="K23" s="66">
        <v>11074</v>
      </c>
      <c r="L23" s="67">
        <v>0.7407407407407407</v>
      </c>
      <c r="M23" s="66">
        <v>0</v>
      </c>
      <c r="N23" s="66">
        <v>0</v>
      </c>
      <c r="O23" s="66">
        <v>0</v>
      </c>
      <c r="P23" s="66">
        <v>103</v>
      </c>
      <c r="Q23" s="66">
        <v>1204</v>
      </c>
      <c r="R23" s="66"/>
      <c r="S23" s="66"/>
      <c r="T23" s="66">
        <v>0</v>
      </c>
      <c r="U23" s="66">
        <v>0</v>
      </c>
      <c r="V23" s="66">
        <v>0</v>
      </c>
      <c r="W23" s="36" t="s">
        <v>661</v>
      </c>
      <c r="X23" s="36" t="s">
        <v>672</v>
      </c>
    </row>
    <row r="24" spans="1:24" x14ac:dyDescent="0.45">
      <c r="A24" s="36" t="s">
        <v>655</v>
      </c>
      <c r="B24" s="36">
        <v>189714591</v>
      </c>
      <c r="C24" s="36" t="s">
        <v>22</v>
      </c>
      <c r="D24" s="69" t="s">
        <v>23</v>
      </c>
      <c r="E24" s="69" t="s">
        <v>24</v>
      </c>
      <c r="F24" s="65">
        <v>1</v>
      </c>
      <c r="G24" s="66">
        <v>98528</v>
      </c>
      <c r="H24" s="66">
        <v>2737</v>
      </c>
      <c r="I24" s="36" t="s">
        <v>658</v>
      </c>
      <c r="J24" s="66">
        <v>0</v>
      </c>
      <c r="K24" s="66">
        <v>39001</v>
      </c>
      <c r="L24" s="67">
        <v>0.7</v>
      </c>
      <c r="M24" s="66">
        <v>1030</v>
      </c>
      <c r="N24" s="66">
        <v>1030</v>
      </c>
      <c r="O24" s="66">
        <v>0</v>
      </c>
      <c r="P24" s="66">
        <v>0</v>
      </c>
      <c r="Q24" s="66">
        <v>0</v>
      </c>
      <c r="R24" s="66"/>
      <c r="S24" s="66">
        <v>2000</v>
      </c>
      <c r="T24" s="66">
        <v>0</v>
      </c>
      <c r="U24" s="66">
        <v>0</v>
      </c>
      <c r="V24" s="66">
        <v>0</v>
      </c>
      <c r="W24" s="36" t="s">
        <v>661</v>
      </c>
      <c r="X24" s="36" t="s">
        <v>27</v>
      </c>
    </row>
    <row r="25" spans="1:24" x14ac:dyDescent="0.45">
      <c r="A25" s="36" t="s">
        <v>655</v>
      </c>
      <c r="B25" s="36">
        <v>222000951</v>
      </c>
      <c r="C25" s="36" t="s">
        <v>22</v>
      </c>
      <c r="D25" s="64" t="s">
        <v>686</v>
      </c>
      <c r="E25" s="64" t="s">
        <v>24</v>
      </c>
      <c r="F25" s="65">
        <v>1</v>
      </c>
      <c r="G25" s="66">
        <v>221410</v>
      </c>
      <c r="H25" s="66">
        <v>6150</v>
      </c>
      <c r="I25" s="36" t="s">
        <v>658</v>
      </c>
      <c r="J25" s="66">
        <v>12624</v>
      </c>
      <c r="K25" s="66">
        <v>268417</v>
      </c>
      <c r="L25" s="67">
        <v>0.93442622950819676</v>
      </c>
      <c r="M25" s="66">
        <v>486</v>
      </c>
      <c r="N25" s="66">
        <v>0</v>
      </c>
      <c r="O25" s="66">
        <v>486</v>
      </c>
      <c r="P25" s="66">
        <v>22000</v>
      </c>
      <c r="Q25" s="66">
        <v>0</v>
      </c>
      <c r="R25" s="66">
        <v>24000</v>
      </c>
      <c r="S25" s="66">
        <v>60000</v>
      </c>
      <c r="T25" s="66">
        <v>0</v>
      </c>
      <c r="U25" s="66">
        <v>0</v>
      </c>
      <c r="V25" s="66">
        <v>0</v>
      </c>
      <c r="W25" s="36" t="s">
        <v>661</v>
      </c>
      <c r="X25" s="36" t="s">
        <v>687</v>
      </c>
    </row>
    <row r="26" spans="1:24" x14ac:dyDescent="0.45">
      <c r="A26" s="36" t="s">
        <v>655</v>
      </c>
      <c r="B26" s="36">
        <v>180103512</v>
      </c>
      <c r="C26" s="36" t="s">
        <v>22</v>
      </c>
      <c r="D26" s="64" t="s">
        <v>688</v>
      </c>
      <c r="E26" s="64" t="s">
        <v>24</v>
      </c>
      <c r="F26" s="65">
        <v>1</v>
      </c>
      <c r="G26" s="66">
        <v>1832</v>
      </c>
      <c r="H26" s="66">
        <v>51</v>
      </c>
      <c r="I26" s="36" t="s">
        <v>658</v>
      </c>
      <c r="J26" s="66">
        <v>0</v>
      </c>
      <c r="K26" s="66">
        <v>922</v>
      </c>
      <c r="L26" s="67">
        <v>1</v>
      </c>
      <c r="M26" s="66">
        <v>0</v>
      </c>
      <c r="N26" s="66">
        <v>0</v>
      </c>
      <c r="O26" s="66">
        <v>0</v>
      </c>
      <c r="P26" s="66">
        <v>600</v>
      </c>
      <c r="Q26" s="66">
        <v>0</v>
      </c>
      <c r="R26" s="66"/>
      <c r="S26" s="66">
        <v>1000</v>
      </c>
      <c r="T26" s="66">
        <v>2000</v>
      </c>
      <c r="U26" s="66">
        <v>0</v>
      </c>
      <c r="V26" s="66">
        <v>0</v>
      </c>
      <c r="W26" s="36" t="s">
        <v>661</v>
      </c>
      <c r="X26" s="36" t="s">
        <v>687</v>
      </c>
    </row>
    <row r="27" spans="1:24" x14ac:dyDescent="0.45">
      <c r="A27" s="36" t="s">
        <v>655</v>
      </c>
      <c r="B27" s="36">
        <v>180103511</v>
      </c>
      <c r="C27" s="36" t="s">
        <v>22</v>
      </c>
      <c r="D27" s="64" t="s">
        <v>689</v>
      </c>
      <c r="E27" s="64" t="s">
        <v>24</v>
      </c>
      <c r="F27" s="65">
        <v>1</v>
      </c>
      <c r="G27" s="66">
        <v>18459</v>
      </c>
      <c r="H27" s="66">
        <v>513</v>
      </c>
      <c r="I27" s="36" t="s">
        <v>658</v>
      </c>
      <c r="J27" s="66">
        <v>3660</v>
      </c>
      <c r="K27" s="66">
        <v>26716</v>
      </c>
      <c r="L27" s="67">
        <v>0.89189189189189189</v>
      </c>
      <c r="M27" s="66">
        <v>298</v>
      </c>
      <c r="N27" s="66">
        <v>0</v>
      </c>
      <c r="O27" s="66">
        <v>298</v>
      </c>
      <c r="P27" s="66">
        <v>2000</v>
      </c>
      <c r="Q27" s="66">
        <v>0</v>
      </c>
      <c r="R27" s="66"/>
      <c r="S27" s="66">
        <v>5600</v>
      </c>
      <c r="T27" s="66">
        <v>0</v>
      </c>
      <c r="U27" s="66">
        <v>0</v>
      </c>
      <c r="V27" s="66">
        <v>0</v>
      </c>
      <c r="W27" s="36" t="s">
        <v>661</v>
      </c>
      <c r="X27" s="36" t="s">
        <v>687</v>
      </c>
    </row>
    <row r="28" spans="1:24" x14ac:dyDescent="0.45">
      <c r="A28" s="36" t="s">
        <v>655</v>
      </c>
      <c r="B28" s="36">
        <v>180103509</v>
      </c>
      <c r="C28" s="36" t="s">
        <v>22</v>
      </c>
      <c r="D28" s="64" t="s">
        <v>690</v>
      </c>
      <c r="E28" s="64" t="s">
        <v>24</v>
      </c>
      <c r="F28" s="65">
        <v>1</v>
      </c>
      <c r="G28" s="66">
        <v>51112</v>
      </c>
      <c r="H28" s="66">
        <v>1420</v>
      </c>
      <c r="I28" s="36" t="s">
        <v>658</v>
      </c>
      <c r="J28" s="66">
        <v>520</v>
      </c>
      <c r="K28" s="66">
        <v>25145</v>
      </c>
      <c r="L28" s="67">
        <v>0.82352941176470584</v>
      </c>
      <c r="M28" s="66">
        <v>318</v>
      </c>
      <c r="N28" s="66">
        <v>0</v>
      </c>
      <c r="O28" s="66">
        <v>318</v>
      </c>
      <c r="P28" s="66">
        <v>8700</v>
      </c>
      <c r="Q28" s="66">
        <v>0</v>
      </c>
      <c r="R28" s="66"/>
      <c r="S28" s="66">
        <v>5000</v>
      </c>
      <c r="T28" s="66">
        <v>0</v>
      </c>
      <c r="U28" s="66">
        <v>0</v>
      </c>
      <c r="V28" s="66">
        <v>0</v>
      </c>
      <c r="W28" s="36" t="s">
        <v>661</v>
      </c>
      <c r="X28" s="36" t="s">
        <v>687</v>
      </c>
    </row>
    <row r="29" spans="1:24" x14ac:dyDescent="0.45">
      <c r="A29" s="36" t="s">
        <v>655</v>
      </c>
      <c r="B29" s="36">
        <v>189705115</v>
      </c>
      <c r="C29" s="36" t="s">
        <v>73</v>
      </c>
      <c r="D29" s="64" t="s">
        <v>691</v>
      </c>
      <c r="E29" s="64" t="s">
        <v>24</v>
      </c>
      <c r="F29" s="65">
        <v>1</v>
      </c>
      <c r="G29" s="66">
        <v>151151</v>
      </c>
      <c r="H29" s="66">
        <v>4199</v>
      </c>
      <c r="I29" s="36" t="s">
        <v>661</v>
      </c>
      <c r="J29" s="66">
        <v>7937</v>
      </c>
      <c r="K29" s="66">
        <v>6067</v>
      </c>
      <c r="L29" s="67">
        <v>0.91578947368421049</v>
      </c>
      <c r="M29" s="66">
        <v>150</v>
      </c>
      <c r="N29" s="66">
        <v>0</v>
      </c>
      <c r="O29" s="66">
        <v>150</v>
      </c>
      <c r="P29" s="66">
        <v>17000</v>
      </c>
      <c r="Q29" s="66">
        <v>0</v>
      </c>
      <c r="R29" s="66"/>
      <c r="S29" s="66">
        <v>6000</v>
      </c>
      <c r="T29" s="66">
        <v>0</v>
      </c>
      <c r="U29" s="66">
        <v>0</v>
      </c>
      <c r="V29" s="66">
        <v>0</v>
      </c>
      <c r="W29" s="36" t="s">
        <v>661</v>
      </c>
      <c r="X29" s="36" t="s">
        <v>687</v>
      </c>
    </row>
    <row r="30" spans="1:24" x14ac:dyDescent="0.45">
      <c r="A30" s="36" t="s">
        <v>655</v>
      </c>
      <c r="B30" s="36">
        <v>189711323</v>
      </c>
      <c r="C30" s="36" t="s">
        <v>73</v>
      </c>
      <c r="D30" s="64" t="s">
        <v>692</v>
      </c>
      <c r="E30" s="64" t="s">
        <v>24</v>
      </c>
      <c r="F30" s="65">
        <v>1</v>
      </c>
      <c r="G30" s="66">
        <v>52874</v>
      </c>
      <c r="H30" s="66">
        <v>1469</v>
      </c>
      <c r="I30" s="36" t="s">
        <v>658</v>
      </c>
      <c r="J30" s="66">
        <v>4097</v>
      </c>
      <c r="K30" s="66">
        <v>3189</v>
      </c>
      <c r="L30" s="67">
        <v>0.90789473684210531</v>
      </c>
      <c r="M30" s="66">
        <v>85</v>
      </c>
      <c r="N30" s="66">
        <v>0</v>
      </c>
      <c r="O30" s="66">
        <v>85</v>
      </c>
      <c r="P30" s="66">
        <v>12000</v>
      </c>
      <c r="Q30" s="66">
        <v>0</v>
      </c>
      <c r="R30" s="66">
        <v>3900</v>
      </c>
      <c r="S30" s="66"/>
      <c r="T30" s="66">
        <v>7800</v>
      </c>
      <c r="U30" s="66">
        <v>0</v>
      </c>
      <c r="V30" s="66">
        <v>0</v>
      </c>
      <c r="W30" s="36" t="s">
        <v>661</v>
      </c>
      <c r="X30" s="36" t="s">
        <v>687</v>
      </c>
    </row>
    <row r="31" spans="1:24" x14ac:dyDescent="0.45">
      <c r="A31" s="36" t="s">
        <v>655</v>
      </c>
      <c r="B31" s="36">
        <v>189705116</v>
      </c>
      <c r="C31" s="36" t="s">
        <v>73</v>
      </c>
      <c r="D31" s="64" t="s">
        <v>693</v>
      </c>
      <c r="E31" s="64" t="s">
        <v>24</v>
      </c>
      <c r="F31" s="65">
        <v>1</v>
      </c>
      <c r="G31" s="66">
        <v>428222</v>
      </c>
      <c r="H31" s="66">
        <v>11895</v>
      </c>
      <c r="I31" s="36" t="s">
        <v>661</v>
      </c>
      <c r="J31" s="66">
        <v>27961</v>
      </c>
      <c r="K31" s="66">
        <v>15446</v>
      </c>
      <c r="L31" s="67">
        <v>0.95636363636363642</v>
      </c>
      <c r="M31" s="66">
        <v>2070</v>
      </c>
      <c r="N31" s="66">
        <v>0</v>
      </c>
      <c r="O31" s="66">
        <v>2070</v>
      </c>
      <c r="P31" s="66">
        <v>88000</v>
      </c>
      <c r="Q31" s="66">
        <v>0</v>
      </c>
      <c r="R31" s="66"/>
      <c r="S31" s="66">
        <v>78000</v>
      </c>
      <c r="T31" s="66">
        <v>0</v>
      </c>
      <c r="U31" s="66">
        <v>0</v>
      </c>
      <c r="V31" s="66">
        <v>0</v>
      </c>
      <c r="W31" s="36" t="s">
        <v>661</v>
      </c>
      <c r="X31" s="36" t="s">
        <v>687</v>
      </c>
    </row>
    <row r="32" spans="1:24" x14ac:dyDescent="0.45">
      <c r="A32" s="36" t="s">
        <v>655</v>
      </c>
      <c r="B32" s="36">
        <v>181798190</v>
      </c>
      <c r="C32" s="36" t="s">
        <v>22</v>
      </c>
      <c r="D32" s="69" t="s">
        <v>423</v>
      </c>
      <c r="E32" s="69" t="s">
        <v>24</v>
      </c>
      <c r="F32" s="65">
        <v>1</v>
      </c>
      <c r="G32" s="66">
        <v>364041</v>
      </c>
      <c r="H32" s="66">
        <v>10112</v>
      </c>
      <c r="I32" s="36" t="s">
        <v>661</v>
      </c>
      <c r="J32" s="66">
        <v>37235</v>
      </c>
      <c r="K32" s="66">
        <v>296718</v>
      </c>
      <c r="L32" s="67">
        <v>0.75450643776824033</v>
      </c>
      <c r="M32" s="66">
        <v>38556</v>
      </c>
      <c r="N32" s="66">
        <v>37311</v>
      </c>
      <c r="O32" s="66">
        <v>1245</v>
      </c>
      <c r="P32" s="66">
        <v>0</v>
      </c>
      <c r="Q32" s="66">
        <v>0</v>
      </c>
      <c r="R32" s="66">
        <v>40000</v>
      </c>
      <c r="S32" s="66">
        <v>30000</v>
      </c>
      <c r="T32" s="66">
        <v>30000</v>
      </c>
      <c r="U32" s="66">
        <v>0</v>
      </c>
      <c r="V32" s="66">
        <v>0</v>
      </c>
      <c r="W32" s="36" t="s">
        <v>661</v>
      </c>
      <c r="X32" s="36" t="s">
        <v>424</v>
      </c>
    </row>
    <row r="33" spans="1:24" x14ac:dyDescent="0.45">
      <c r="A33" s="36" t="s">
        <v>655</v>
      </c>
      <c r="B33" s="36">
        <v>181798187</v>
      </c>
      <c r="C33" s="36" t="s">
        <v>22</v>
      </c>
      <c r="D33" s="69" t="s">
        <v>419</v>
      </c>
      <c r="E33" s="69" t="s">
        <v>24</v>
      </c>
      <c r="F33" s="65">
        <v>1</v>
      </c>
      <c r="G33" s="66">
        <v>225042</v>
      </c>
      <c r="H33" s="66">
        <v>6251</v>
      </c>
      <c r="I33" s="36" t="s">
        <v>661</v>
      </c>
      <c r="J33" s="66">
        <v>8846</v>
      </c>
      <c r="K33" s="66">
        <v>153920</v>
      </c>
      <c r="L33" s="67">
        <v>0.5453815261044177</v>
      </c>
      <c r="M33" s="66">
        <v>46407</v>
      </c>
      <c r="N33" s="66">
        <v>45511</v>
      </c>
      <c r="O33" s="66">
        <v>896</v>
      </c>
      <c r="P33" s="66">
        <v>0</v>
      </c>
      <c r="Q33" s="66">
        <v>0</v>
      </c>
      <c r="R33" s="66">
        <v>50000</v>
      </c>
      <c r="S33" s="66">
        <v>50000</v>
      </c>
      <c r="T33" s="66">
        <v>10000</v>
      </c>
      <c r="U33" s="66">
        <v>0</v>
      </c>
      <c r="V33" s="66">
        <v>0</v>
      </c>
      <c r="W33" s="36" t="s">
        <v>661</v>
      </c>
      <c r="X33" s="36" t="s">
        <v>420</v>
      </c>
    </row>
    <row r="34" spans="1:24" x14ac:dyDescent="0.45">
      <c r="A34" s="36" t="s">
        <v>655</v>
      </c>
      <c r="B34" s="36">
        <v>181798191</v>
      </c>
      <c r="C34" s="36" t="s">
        <v>22</v>
      </c>
      <c r="D34" s="69" t="s">
        <v>426</v>
      </c>
      <c r="E34" s="69" t="s">
        <v>24</v>
      </c>
      <c r="F34" s="65">
        <v>1</v>
      </c>
      <c r="G34" s="66">
        <v>75362</v>
      </c>
      <c r="H34" s="66">
        <v>2093</v>
      </c>
      <c r="I34" s="36" t="s">
        <v>661</v>
      </c>
      <c r="J34" s="66">
        <v>8459</v>
      </c>
      <c r="K34" s="66">
        <v>62255</v>
      </c>
      <c r="L34" s="67">
        <v>0.70242214532871972</v>
      </c>
      <c r="M34" s="66">
        <v>3214</v>
      </c>
      <c r="N34" s="66">
        <v>3214</v>
      </c>
      <c r="O34" s="66">
        <v>0</v>
      </c>
      <c r="P34" s="66">
        <v>0</v>
      </c>
      <c r="Q34" s="66">
        <v>0</v>
      </c>
      <c r="R34" s="66">
        <v>30000</v>
      </c>
      <c r="S34" s="66">
        <v>15000</v>
      </c>
      <c r="T34" s="66">
        <v>15000</v>
      </c>
      <c r="U34" s="66">
        <v>0</v>
      </c>
      <c r="V34" s="66">
        <v>0</v>
      </c>
      <c r="W34" s="36" t="s">
        <v>661</v>
      </c>
      <c r="X34" s="36" t="s">
        <v>427</v>
      </c>
    </row>
    <row r="35" spans="1:24" x14ac:dyDescent="0.45">
      <c r="A35" s="36" t="s">
        <v>655</v>
      </c>
      <c r="B35" s="36">
        <v>180076981</v>
      </c>
      <c r="C35" s="36" t="s">
        <v>46</v>
      </c>
      <c r="D35" s="64" t="s">
        <v>694</v>
      </c>
      <c r="E35" s="64" t="s">
        <v>24</v>
      </c>
      <c r="F35" s="65">
        <v>0.9</v>
      </c>
      <c r="G35" s="66">
        <v>1881599</v>
      </c>
      <c r="H35" s="66">
        <v>52267</v>
      </c>
      <c r="I35" s="36" t="s">
        <v>658</v>
      </c>
      <c r="J35" s="66">
        <v>10400</v>
      </c>
      <c r="K35" s="66">
        <v>1030440</v>
      </c>
      <c r="L35" s="67">
        <v>0.9410112359550562</v>
      </c>
      <c r="M35" s="66">
        <v>18</v>
      </c>
      <c r="N35" s="66">
        <v>0</v>
      </c>
      <c r="O35" s="66">
        <v>18</v>
      </c>
      <c r="P35" s="66">
        <v>38000</v>
      </c>
      <c r="Q35" s="66">
        <v>37000</v>
      </c>
      <c r="R35" s="66">
        <v>37000</v>
      </c>
      <c r="S35" s="66">
        <v>28000</v>
      </c>
      <c r="T35" s="66">
        <v>0</v>
      </c>
      <c r="U35" s="66">
        <v>28000</v>
      </c>
      <c r="V35" s="66">
        <v>0</v>
      </c>
      <c r="W35" s="36" t="s">
        <v>661</v>
      </c>
      <c r="X35" s="36" t="s">
        <v>687</v>
      </c>
    </row>
    <row r="36" spans="1:24" x14ac:dyDescent="0.45">
      <c r="A36" s="36" t="s">
        <v>655</v>
      </c>
      <c r="B36" s="36">
        <v>180960252</v>
      </c>
      <c r="C36" s="36" t="s">
        <v>46</v>
      </c>
      <c r="D36" s="64" t="s">
        <v>695</v>
      </c>
      <c r="E36" s="64" t="s">
        <v>24</v>
      </c>
      <c r="F36" s="65">
        <v>1</v>
      </c>
      <c r="G36" s="66">
        <v>745520</v>
      </c>
      <c r="H36" s="66">
        <v>20709</v>
      </c>
      <c r="I36" s="36" t="s">
        <v>658</v>
      </c>
      <c r="J36" s="66">
        <v>2459</v>
      </c>
      <c r="K36" s="66">
        <v>326195</v>
      </c>
      <c r="L36" s="67">
        <v>0.87019230769230771</v>
      </c>
      <c r="M36" s="66">
        <v>35</v>
      </c>
      <c r="N36" s="66">
        <v>0</v>
      </c>
      <c r="O36" s="66">
        <v>35</v>
      </c>
      <c r="P36" s="66">
        <v>7000</v>
      </c>
      <c r="Q36" s="66">
        <v>0</v>
      </c>
      <c r="R36" s="66"/>
      <c r="S36" s="66">
        <v>11000</v>
      </c>
      <c r="T36" s="66">
        <v>5300</v>
      </c>
      <c r="U36" s="66">
        <v>0</v>
      </c>
      <c r="V36" s="66">
        <v>0</v>
      </c>
      <c r="W36" s="36" t="s">
        <v>661</v>
      </c>
      <c r="X36" s="36" t="s">
        <v>687</v>
      </c>
    </row>
    <row r="37" spans="1:24" x14ac:dyDescent="0.45">
      <c r="A37" s="36" t="s">
        <v>655</v>
      </c>
      <c r="B37" s="36">
        <v>180076590</v>
      </c>
      <c r="C37" s="36" t="s">
        <v>46</v>
      </c>
      <c r="D37" s="64" t="s">
        <v>696</v>
      </c>
      <c r="E37" s="64" t="s">
        <v>24</v>
      </c>
      <c r="F37" s="65">
        <v>1</v>
      </c>
      <c r="G37" s="66">
        <v>1291648</v>
      </c>
      <c r="H37" s="66">
        <v>35879</v>
      </c>
      <c r="I37" s="36" t="s">
        <v>658</v>
      </c>
      <c r="J37" s="66">
        <v>4582</v>
      </c>
      <c r="K37" s="66">
        <v>698931</v>
      </c>
      <c r="L37" s="67">
        <v>0.9423868312757202</v>
      </c>
      <c r="M37" s="66">
        <v>72</v>
      </c>
      <c r="N37" s="66">
        <v>0</v>
      </c>
      <c r="O37" s="66">
        <v>72</v>
      </c>
      <c r="P37" s="66">
        <v>27000</v>
      </c>
      <c r="Q37" s="66">
        <v>0</v>
      </c>
      <c r="R37" s="66">
        <v>38000</v>
      </c>
      <c r="S37" s="66">
        <v>38000</v>
      </c>
      <c r="T37" s="66">
        <v>38000</v>
      </c>
      <c r="U37" s="66">
        <v>0</v>
      </c>
      <c r="V37" s="66">
        <v>0</v>
      </c>
      <c r="W37" s="36" t="s">
        <v>661</v>
      </c>
      <c r="X37" s="36" t="s">
        <v>687</v>
      </c>
    </row>
    <row r="38" spans="1:24" x14ac:dyDescent="0.45">
      <c r="A38" s="36" t="s">
        <v>655</v>
      </c>
      <c r="B38" s="36">
        <v>222000185</v>
      </c>
      <c r="C38" s="36" t="s">
        <v>46</v>
      </c>
      <c r="D38" s="68" t="s">
        <v>496</v>
      </c>
      <c r="E38" s="68" t="s">
        <v>24</v>
      </c>
      <c r="F38" s="65">
        <v>1</v>
      </c>
      <c r="G38" s="66">
        <v>1288</v>
      </c>
      <c r="H38" s="66">
        <v>36</v>
      </c>
      <c r="I38" s="36" t="s">
        <v>658</v>
      </c>
      <c r="J38" s="66">
        <v>1250</v>
      </c>
      <c r="K38" s="66">
        <v>20903</v>
      </c>
      <c r="L38" s="67">
        <v>0.875</v>
      </c>
      <c r="M38" s="66">
        <v>500</v>
      </c>
      <c r="N38" s="66">
        <v>0</v>
      </c>
      <c r="O38" s="66">
        <v>500</v>
      </c>
      <c r="P38" s="66">
        <v>0</v>
      </c>
      <c r="Q38" s="66">
        <v>0</v>
      </c>
      <c r="R38" s="66">
        <v>50000</v>
      </c>
      <c r="S38" s="66">
        <v>30000</v>
      </c>
      <c r="T38" s="66">
        <v>0</v>
      </c>
      <c r="U38" s="66">
        <v>0</v>
      </c>
      <c r="V38" s="66">
        <v>0</v>
      </c>
      <c r="W38" s="36" t="s">
        <v>661</v>
      </c>
      <c r="X38" s="36" t="s">
        <v>697</v>
      </c>
    </row>
    <row r="39" spans="1:24" x14ac:dyDescent="0.45">
      <c r="A39" s="36" t="s">
        <v>655</v>
      </c>
      <c r="B39" s="36">
        <v>181818827</v>
      </c>
      <c r="C39" s="36" t="s">
        <v>46</v>
      </c>
      <c r="D39" s="64" t="s">
        <v>698</v>
      </c>
      <c r="E39" s="64" t="s">
        <v>24</v>
      </c>
      <c r="F39" s="65">
        <v>1</v>
      </c>
      <c r="G39" s="66">
        <v>3063790</v>
      </c>
      <c r="H39" s="66">
        <v>85105</v>
      </c>
      <c r="I39" s="36" t="s">
        <v>658</v>
      </c>
      <c r="J39" s="66">
        <v>159575</v>
      </c>
      <c r="K39" s="66">
        <v>2013305</v>
      </c>
      <c r="L39" s="67">
        <v>0.93258426966292129</v>
      </c>
      <c r="M39" s="66">
        <v>3850</v>
      </c>
      <c r="N39" s="66">
        <v>0</v>
      </c>
      <c r="O39" s="66">
        <v>3850</v>
      </c>
      <c r="P39" s="66">
        <v>123000</v>
      </c>
      <c r="Q39" s="66">
        <v>0</v>
      </c>
      <c r="R39" s="66">
        <v>150000</v>
      </c>
      <c r="S39" s="66">
        <v>150000</v>
      </c>
      <c r="T39" s="66">
        <v>150000</v>
      </c>
      <c r="U39" s="66">
        <v>0</v>
      </c>
      <c r="V39" s="66">
        <v>0</v>
      </c>
      <c r="W39" s="36" t="s">
        <v>661</v>
      </c>
      <c r="X39" s="36" t="s">
        <v>687</v>
      </c>
    </row>
    <row r="40" spans="1:24" x14ac:dyDescent="0.45">
      <c r="A40" s="36" t="s">
        <v>655</v>
      </c>
      <c r="B40" s="36">
        <v>180075799</v>
      </c>
      <c r="C40" s="36" t="s">
        <v>46</v>
      </c>
      <c r="D40" s="64" t="s">
        <v>699</v>
      </c>
      <c r="E40" s="64" t="s">
        <v>24</v>
      </c>
      <c r="F40" s="65">
        <v>0.8</v>
      </c>
      <c r="G40" s="66">
        <v>7551536</v>
      </c>
      <c r="H40" s="66">
        <v>209765</v>
      </c>
      <c r="I40" s="36" t="s">
        <v>661</v>
      </c>
      <c r="J40" s="66">
        <v>42913</v>
      </c>
      <c r="K40" s="66">
        <v>2929419</v>
      </c>
      <c r="L40" s="67">
        <v>0.94571428571428573</v>
      </c>
      <c r="M40" s="66">
        <v>5313</v>
      </c>
      <c r="N40" s="66">
        <v>0</v>
      </c>
      <c r="O40" s="66">
        <v>5313</v>
      </c>
      <c r="P40" s="66">
        <v>101000</v>
      </c>
      <c r="Q40" s="66">
        <v>32000</v>
      </c>
      <c r="R40" s="66"/>
      <c r="S40" s="66">
        <v>75000</v>
      </c>
      <c r="T40" s="66">
        <v>75000</v>
      </c>
      <c r="U40" s="66">
        <v>0</v>
      </c>
      <c r="V40" s="66">
        <v>75000</v>
      </c>
      <c r="W40" s="36" t="s">
        <v>661</v>
      </c>
      <c r="X40" s="36" t="s">
        <v>687</v>
      </c>
    </row>
    <row r="41" spans="1:24" x14ac:dyDescent="0.45">
      <c r="A41" s="36" t="s">
        <v>655</v>
      </c>
      <c r="B41" s="36">
        <v>181858255</v>
      </c>
      <c r="C41" s="36" t="s">
        <v>39</v>
      </c>
      <c r="D41" s="64" t="s">
        <v>700</v>
      </c>
      <c r="E41" s="64" t="s">
        <v>24</v>
      </c>
      <c r="F41" s="65">
        <v>1</v>
      </c>
      <c r="G41" s="66">
        <v>47460</v>
      </c>
      <c r="H41" s="66">
        <v>1978</v>
      </c>
      <c r="I41" s="36" t="s">
        <v>658</v>
      </c>
      <c r="J41" s="66">
        <v>650</v>
      </c>
      <c r="K41" s="66">
        <v>26464</v>
      </c>
      <c r="L41" s="67">
        <v>1</v>
      </c>
      <c r="M41" s="66">
        <v>0</v>
      </c>
      <c r="N41" s="66">
        <v>0</v>
      </c>
      <c r="O41" s="66">
        <v>0</v>
      </c>
      <c r="P41" s="66">
        <v>10000</v>
      </c>
      <c r="Q41" s="66">
        <v>0</v>
      </c>
      <c r="R41" s="66"/>
      <c r="S41" s="66"/>
      <c r="T41" s="66">
        <v>8000</v>
      </c>
      <c r="U41" s="66">
        <v>0</v>
      </c>
      <c r="V41" s="66">
        <v>0</v>
      </c>
      <c r="W41" s="36" t="s">
        <v>661</v>
      </c>
      <c r="X41" s="36" t="s">
        <v>687</v>
      </c>
    </row>
    <row r="42" spans="1:24" x14ac:dyDescent="0.45">
      <c r="A42" s="36" t="s">
        <v>655</v>
      </c>
      <c r="B42" s="36">
        <v>180073819</v>
      </c>
      <c r="C42" s="36" t="s">
        <v>39</v>
      </c>
      <c r="D42" s="64" t="s">
        <v>701</v>
      </c>
      <c r="E42" s="64" t="s">
        <v>24</v>
      </c>
      <c r="F42" s="65">
        <v>1</v>
      </c>
      <c r="G42" s="66">
        <v>373648</v>
      </c>
      <c r="H42" s="66">
        <v>15569</v>
      </c>
      <c r="I42" s="36" t="s">
        <v>658</v>
      </c>
      <c r="J42" s="66">
        <v>3561</v>
      </c>
      <c r="K42" s="66">
        <v>205950</v>
      </c>
      <c r="L42" s="67">
        <v>0.8571428571428571</v>
      </c>
      <c r="M42" s="66">
        <v>16</v>
      </c>
      <c r="N42" s="66">
        <v>0</v>
      </c>
      <c r="O42" s="66">
        <v>16</v>
      </c>
      <c r="P42" s="66">
        <v>11000</v>
      </c>
      <c r="Q42" s="66">
        <v>0</v>
      </c>
      <c r="R42" s="66"/>
      <c r="S42" s="66">
        <v>9500</v>
      </c>
      <c r="T42" s="66">
        <v>0</v>
      </c>
      <c r="U42" s="66">
        <v>9500</v>
      </c>
      <c r="V42" s="66">
        <v>9500</v>
      </c>
      <c r="W42" s="36" t="s">
        <v>661</v>
      </c>
      <c r="X42" s="36" t="s">
        <v>687</v>
      </c>
    </row>
    <row r="43" spans="1:24" x14ac:dyDescent="0.45">
      <c r="A43" s="36" t="s">
        <v>655</v>
      </c>
      <c r="B43" s="36">
        <v>180073817</v>
      </c>
      <c r="C43" s="36" t="s">
        <v>39</v>
      </c>
      <c r="D43" s="64" t="s">
        <v>702</v>
      </c>
      <c r="E43" s="64" t="s">
        <v>24</v>
      </c>
      <c r="F43" s="65">
        <v>1</v>
      </c>
      <c r="G43" s="66">
        <v>287910</v>
      </c>
      <c r="H43" s="66">
        <v>11996</v>
      </c>
      <c r="I43" s="36" t="s">
        <v>658</v>
      </c>
      <c r="J43" s="66">
        <v>3127</v>
      </c>
      <c r="K43" s="66">
        <v>250080</v>
      </c>
      <c r="L43" s="67">
        <v>0.84883720930232553</v>
      </c>
      <c r="M43" s="66">
        <v>120</v>
      </c>
      <c r="N43" s="66">
        <v>0</v>
      </c>
      <c r="O43" s="66">
        <v>120</v>
      </c>
      <c r="P43" s="66">
        <v>10000</v>
      </c>
      <c r="Q43" s="66">
        <v>0</v>
      </c>
      <c r="R43" s="66">
        <v>20000</v>
      </c>
      <c r="S43" s="66">
        <v>10000</v>
      </c>
      <c r="T43" s="66">
        <v>0</v>
      </c>
      <c r="U43" s="66">
        <v>0</v>
      </c>
      <c r="V43" s="66">
        <v>0</v>
      </c>
      <c r="W43" s="36" t="s">
        <v>661</v>
      </c>
      <c r="X43" s="36" t="s">
        <v>687</v>
      </c>
    </row>
    <row r="44" spans="1:24" x14ac:dyDescent="0.45">
      <c r="A44" s="36" t="s">
        <v>655</v>
      </c>
      <c r="B44" s="36">
        <v>189710326</v>
      </c>
      <c r="C44" s="36" t="s">
        <v>22</v>
      </c>
      <c r="D44" s="69" t="s">
        <v>338</v>
      </c>
      <c r="E44" s="69" t="s">
        <v>24</v>
      </c>
      <c r="F44" s="65">
        <v>1</v>
      </c>
      <c r="G44" s="66">
        <v>24280</v>
      </c>
      <c r="H44" s="66">
        <v>674</v>
      </c>
      <c r="I44" s="36" t="s">
        <v>661</v>
      </c>
      <c r="J44" s="66">
        <v>0</v>
      </c>
      <c r="K44" s="66">
        <v>21231</v>
      </c>
      <c r="L44" s="67">
        <v>0.49107142857142855</v>
      </c>
      <c r="M44" s="66">
        <v>7439</v>
      </c>
      <c r="N44" s="66">
        <v>7269</v>
      </c>
      <c r="O44" s="66">
        <v>170</v>
      </c>
      <c r="P44" s="66">
        <v>0</v>
      </c>
      <c r="Q44" s="66">
        <v>10000</v>
      </c>
      <c r="R44" s="66">
        <v>10000</v>
      </c>
      <c r="S44" s="66">
        <v>2000</v>
      </c>
      <c r="T44" s="66">
        <v>2000</v>
      </c>
      <c r="U44" s="66">
        <v>0</v>
      </c>
      <c r="V44" s="66">
        <v>0</v>
      </c>
      <c r="W44" s="36" t="s">
        <v>661</v>
      </c>
      <c r="X44" s="36" t="s">
        <v>339</v>
      </c>
    </row>
    <row r="45" spans="1:24" x14ac:dyDescent="0.45">
      <c r="A45" s="36" t="s">
        <v>655</v>
      </c>
      <c r="B45" s="36">
        <v>189710364</v>
      </c>
      <c r="C45" s="36" t="s">
        <v>22</v>
      </c>
      <c r="D45" s="69" t="s">
        <v>516</v>
      </c>
      <c r="E45" s="69" t="s">
        <v>24</v>
      </c>
      <c r="F45" s="65">
        <v>0.37</v>
      </c>
      <c r="G45" s="66">
        <v>66271</v>
      </c>
      <c r="H45" s="66">
        <v>1841</v>
      </c>
      <c r="I45" s="36" t="s">
        <v>658</v>
      </c>
      <c r="J45" s="66">
        <v>7679</v>
      </c>
      <c r="K45" s="66">
        <v>54068</v>
      </c>
      <c r="L45" s="67">
        <v>0.82374768089053807</v>
      </c>
      <c r="M45" s="66">
        <v>9852</v>
      </c>
      <c r="N45" s="66">
        <v>9852</v>
      </c>
      <c r="O45" s="66">
        <v>0</v>
      </c>
      <c r="P45" s="66">
        <v>5200</v>
      </c>
      <c r="Q45" s="66">
        <v>0</v>
      </c>
      <c r="R45" s="66">
        <v>20000</v>
      </c>
      <c r="S45" s="66">
        <v>20000</v>
      </c>
      <c r="T45" s="66">
        <v>10000</v>
      </c>
      <c r="U45" s="66">
        <v>10000</v>
      </c>
      <c r="V45" s="66">
        <v>0</v>
      </c>
      <c r="W45" s="36" t="s">
        <v>661</v>
      </c>
      <c r="X45" s="36" t="s">
        <v>703</v>
      </c>
    </row>
    <row r="46" spans="1:24" x14ac:dyDescent="0.45">
      <c r="A46" s="36" t="s">
        <v>655</v>
      </c>
      <c r="B46" s="36">
        <v>189707172</v>
      </c>
      <c r="C46" s="36" t="s">
        <v>73</v>
      </c>
      <c r="D46" s="64" t="s">
        <v>704</v>
      </c>
      <c r="E46" s="64" t="s">
        <v>24</v>
      </c>
      <c r="F46" s="65">
        <v>0.9</v>
      </c>
      <c r="G46" s="66">
        <v>7817911</v>
      </c>
      <c r="H46" s="66">
        <v>217164</v>
      </c>
      <c r="I46" s="36" t="s">
        <v>661</v>
      </c>
      <c r="J46" s="66">
        <v>202800</v>
      </c>
      <c r="K46" s="66">
        <v>700</v>
      </c>
      <c r="L46" s="67">
        <v>0.90188679245283021</v>
      </c>
      <c r="M46" s="66">
        <v>500</v>
      </c>
      <c r="N46" s="66">
        <v>0</v>
      </c>
      <c r="O46" s="66">
        <v>500</v>
      </c>
      <c r="P46" s="66">
        <v>236000</v>
      </c>
      <c r="Q46" s="66">
        <v>114000</v>
      </c>
      <c r="R46" s="66">
        <v>114000</v>
      </c>
      <c r="S46" s="66">
        <v>300000</v>
      </c>
      <c r="T46" s="66">
        <v>627000</v>
      </c>
      <c r="U46" s="66">
        <v>300000</v>
      </c>
      <c r="V46" s="66">
        <v>0</v>
      </c>
      <c r="W46" s="36" t="s">
        <v>661</v>
      </c>
      <c r="X46" s="36" t="s">
        <v>687</v>
      </c>
    </row>
    <row r="47" spans="1:24" x14ac:dyDescent="0.45">
      <c r="A47" s="36" t="s">
        <v>655</v>
      </c>
      <c r="B47" s="36">
        <v>222001217</v>
      </c>
      <c r="C47" s="36" t="s">
        <v>73</v>
      </c>
      <c r="D47" s="64" t="s">
        <v>519</v>
      </c>
      <c r="E47" s="64" t="s">
        <v>24</v>
      </c>
      <c r="F47" s="65">
        <v>1</v>
      </c>
      <c r="G47" s="66">
        <v>267855</v>
      </c>
      <c r="H47" s="66">
        <v>7440</v>
      </c>
      <c r="I47" s="36" t="s">
        <v>658</v>
      </c>
      <c r="J47" s="66">
        <v>0</v>
      </c>
      <c r="K47" s="66">
        <v>0</v>
      </c>
      <c r="L47" s="67">
        <v>0.69074074074074077</v>
      </c>
      <c r="M47" s="66">
        <v>0</v>
      </c>
      <c r="N47" s="66">
        <v>0</v>
      </c>
      <c r="O47" s="66">
        <v>0</v>
      </c>
      <c r="P47" s="66">
        <v>4800</v>
      </c>
      <c r="Q47" s="66">
        <v>0</v>
      </c>
      <c r="R47" s="66">
        <v>32000</v>
      </c>
      <c r="S47" s="66">
        <v>30000</v>
      </c>
      <c r="T47" s="66">
        <v>30000</v>
      </c>
      <c r="U47" s="66">
        <v>30000</v>
      </c>
      <c r="V47" s="66">
        <v>0</v>
      </c>
      <c r="W47" s="36" t="s">
        <v>661</v>
      </c>
      <c r="X47" s="36" t="s">
        <v>687</v>
      </c>
    </row>
    <row r="48" spans="1:24" x14ac:dyDescent="0.45">
      <c r="A48" s="36" t="s">
        <v>655</v>
      </c>
      <c r="B48" s="36">
        <v>180962874</v>
      </c>
      <c r="C48" s="36" t="s">
        <v>73</v>
      </c>
      <c r="D48" s="69" t="s">
        <v>705</v>
      </c>
      <c r="E48" s="69" t="s">
        <v>24</v>
      </c>
      <c r="F48" s="65">
        <v>1</v>
      </c>
      <c r="G48" s="66">
        <v>505856</v>
      </c>
      <c r="H48" s="66">
        <v>14052</v>
      </c>
      <c r="I48" s="36" t="s">
        <v>658</v>
      </c>
      <c r="J48" s="66">
        <v>10968</v>
      </c>
      <c r="K48" s="66">
        <v>0</v>
      </c>
      <c r="L48" s="67">
        <v>0.81609195402298851</v>
      </c>
      <c r="M48" s="66">
        <v>26844</v>
      </c>
      <c r="N48" s="66">
        <v>26844</v>
      </c>
      <c r="O48" s="66">
        <v>0</v>
      </c>
      <c r="P48" s="66">
        <v>0</v>
      </c>
      <c r="Q48" s="66">
        <v>0</v>
      </c>
      <c r="R48" s="66">
        <v>47000</v>
      </c>
      <c r="S48" s="66">
        <v>64000</v>
      </c>
      <c r="T48" s="66">
        <v>64000</v>
      </c>
      <c r="U48" s="66">
        <v>0</v>
      </c>
      <c r="V48" s="66">
        <v>0</v>
      </c>
      <c r="W48" s="36" t="s">
        <v>661</v>
      </c>
      <c r="X48" s="36" t="s">
        <v>706</v>
      </c>
    </row>
    <row r="49" spans="1:24" x14ac:dyDescent="0.45">
      <c r="A49" s="36" t="s">
        <v>655</v>
      </c>
      <c r="B49" s="36">
        <v>180086460</v>
      </c>
      <c r="C49" s="36" t="s">
        <v>306</v>
      </c>
      <c r="D49" s="69" t="s">
        <v>707</v>
      </c>
      <c r="E49" s="69" t="s">
        <v>24</v>
      </c>
      <c r="F49" s="65">
        <v>0.9</v>
      </c>
      <c r="G49" s="66">
        <v>9444618</v>
      </c>
      <c r="H49" s="66">
        <v>262351</v>
      </c>
      <c r="I49" s="36" t="s">
        <v>658</v>
      </c>
      <c r="J49" s="66">
        <v>2114</v>
      </c>
      <c r="K49" s="66">
        <v>7835100</v>
      </c>
      <c r="L49" s="67">
        <v>0.88821752265861031</v>
      </c>
      <c r="M49" s="66">
        <v>163800</v>
      </c>
      <c r="N49" s="66">
        <v>45000</v>
      </c>
      <c r="O49" s="66">
        <v>118800</v>
      </c>
      <c r="P49" s="66">
        <v>0</v>
      </c>
      <c r="Q49" s="66">
        <v>68600</v>
      </c>
      <c r="R49" s="66">
        <v>200000</v>
      </c>
      <c r="S49" s="66">
        <v>200000</v>
      </c>
      <c r="T49" s="66">
        <v>100000</v>
      </c>
      <c r="U49" s="66">
        <v>0</v>
      </c>
      <c r="V49" s="66">
        <v>0</v>
      </c>
      <c r="W49" s="36" t="s">
        <v>661</v>
      </c>
      <c r="X49" s="36" t="s">
        <v>708</v>
      </c>
    </row>
    <row r="50" spans="1:24" x14ac:dyDescent="0.45">
      <c r="A50" s="36" t="s">
        <v>655</v>
      </c>
      <c r="B50" s="36">
        <v>189711826</v>
      </c>
      <c r="C50" s="36" t="s">
        <v>22</v>
      </c>
      <c r="D50" s="64" t="s">
        <v>709</v>
      </c>
      <c r="E50" s="64" t="s">
        <v>24</v>
      </c>
      <c r="F50" s="65">
        <v>1</v>
      </c>
      <c r="G50" s="66">
        <v>270313</v>
      </c>
      <c r="H50" s="66">
        <v>7509</v>
      </c>
      <c r="I50" s="36" t="s">
        <v>658</v>
      </c>
      <c r="J50" s="66">
        <v>10663</v>
      </c>
      <c r="K50" s="66">
        <v>289883</v>
      </c>
      <c r="L50" s="67">
        <v>0.89903846153846156</v>
      </c>
      <c r="M50" s="66">
        <v>230</v>
      </c>
      <c r="N50" s="66">
        <v>0</v>
      </c>
      <c r="O50" s="66">
        <v>230</v>
      </c>
      <c r="P50" s="66">
        <v>12000</v>
      </c>
      <c r="Q50" s="66">
        <v>0</v>
      </c>
      <c r="R50" s="66"/>
      <c r="S50" s="66">
        <v>40000</v>
      </c>
      <c r="T50" s="66">
        <v>0</v>
      </c>
      <c r="U50" s="66">
        <v>0</v>
      </c>
      <c r="V50" s="66">
        <v>0</v>
      </c>
      <c r="W50" s="36" t="s">
        <v>661</v>
      </c>
      <c r="X50" s="36" t="s">
        <v>687</v>
      </c>
    </row>
    <row r="51" spans="1:24" x14ac:dyDescent="0.45">
      <c r="A51" s="36" t="s">
        <v>655</v>
      </c>
      <c r="B51" s="36">
        <v>181868872</v>
      </c>
      <c r="C51" s="36" t="s">
        <v>22</v>
      </c>
      <c r="D51" s="64" t="s">
        <v>710</v>
      </c>
      <c r="E51" s="64" t="s">
        <v>24</v>
      </c>
      <c r="F51" s="65">
        <v>1</v>
      </c>
      <c r="G51" s="66">
        <v>279999</v>
      </c>
      <c r="H51" s="66">
        <v>7778</v>
      </c>
      <c r="I51" s="36" t="s">
        <v>658</v>
      </c>
      <c r="J51" s="66">
        <v>6148</v>
      </c>
      <c r="K51" s="66">
        <v>231420</v>
      </c>
      <c r="L51" s="67">
        <v>0.84063745019920322</v>
      </c>
      <c r="M51" s="66">
        <v>130</v>
      </c>
      <c r="N51" s="66">
        <v>0</v>
      </c>
      <c r="O51" s="66">
        <v>130</v>
      </c>
      <c r="P51" s="66">
        <v>5400</v>
      </c>
      <c r="Q51" s="66">
        <v>0</v>
      </c>
      <c r="R51" s="66">
        <v>20000</v>
      </c>
      <c r="S51" s="66">
        <v>15000</v>
      </c>
      <c r="T51" s="66">
        <v>0</v>
      </c>
      <c r="U51" s="66">
        <v>0</v>
      </c>
      <c r="V51" s="66">
        <v>0</v>
      </c>
      <c r="W51" s="36" t="s">
        <v>661</v>
      </c>
      <c r="X51" s="36" t="s">
        <v>687</v>
      </c>
    </row>
    <row r="52" spans="1:24" x14ac:dyDescent="0.45">
      <c r="A52" s="36" t="s">
        <v>655</v>
      </c>
      <c r="B52" s="36">
        <v>189714886</v>
      </c>
      <c r="C52" s="36" t="s">
        <v>306</v>
      </c>
      <c r="D52" s="64" t="s">
        <v>711</v>
      </c>
      <c r="E52" s="64" t="s">
        <v>24</v>
      </c>
      <c r="F52" s="65">
        <v>1</v>
      </c>
      <c r="G52" s="66">
        <v>14170</v>
      </c>
      <c r="H52" s="66">
        <v>394</v>
      </c>
      <c r="I52" s="36" t="s">
        <v>661</v>
      </c>
      <c r="J52" s="66">
        <v>0</v>
      </c>
      <c r="K52" s="66">
        <v>20815</v>
      </c>
      <c r="L52" s="67">
        <v>0.74025974025974028</v>
      </c>
      <c r="M52" s="66">
        <v>0</v>
      </c>
      <c r="N52" s="66">
        <v>0</v>
      </c>
      <c r="O52" s="66">
        <v>0</v>
      </c>
      <c r="P52" s="66">
        <v>2600</v>
      </c>
      <c r="Q52" s="66">
        <v>0</v>
      </c>
      <c r="R52" s="66">
        <v>4000</v>
      </c>
      <c r="S52" s="66">
        <v>4000</v>
      </c>
      <c r="T52" s="66">
        <v>4000</v>
      </c>
      <c r="U52" s="66">
        <v>0</v>
      </c>
      <c r="V52" s="66">
        <v>0</v>
      </c>
      <c r="W52" s="36" t="s">
        <v>661</v>
      </c>
      <c r="X52" s="36" t="s">
        <v>687</v>
      </c>
    </row>
    <row r="53" spans="1:24" x14ac:dyDescent="0.45">
      <c r="A53" s="36" t="s">
        <v>655</v>
      </c>
      <c r="B53" s="36">
        <v>180101098</v>
      </c>
      <c r="C53" s="36" t="s">
        <v>73</v>
      </c>
      <c r="D53" s="64" t="s">
        <v>712</v>
      </c>
      <c r="E53" s="64" t="s">
        <v>24</v>
      </c>
      <c r="F53" s="65">
        <v>1</v>
      </c>
      <c r="G53" s="66">
        <v>474654</v>
      </c>
      <c r="H53" s="66">
        <v>13185</v>
      </c>
      <c r="I53" s="36" t="s">
        <v>658</v>
      </c>
      <c r="J53" s="66">
        <v>15860</v>
      </c>
      <c r="K53" s="66">
        <v>9332</v>
      </c>
      <c r="L53" s="67">
        <v>0.94505494505494503</v>
      </c>
      <c r="M53" s="66">
        <v>600</v>
      </c>
      <c r="N53" s="66">
        <v>0</v>
      </c>
      <c r="O53" s="66">
        <v>600</v>
      </c>
      <c r="P53" s="66">
        <v>37000</v>
      </c>
      <c r="Q53" s="66">
        <v>0</v>
      </c>
      <c r="R53" s="66"/>
      <c r="S53" s="66">
        <v>30000</v>
      </c>
      <c r="T53" s="66">
        <v>0</v>
      </c>
      <c r="U53" s="66">
        <v>0</v>
      </c>
      <c r="V53" s="66">
        <v>0</v>
      </c>
      <c r="W53" s="36" t="s">
        <v>661</v>
      </c>
      <c r="X53" s="36" t="s">
        <v>687</v>
      </c>
    </row>
    <row r="54" spans="1:24" x14ac:dyDescent="0.45">
      <c r="A54" s="36" t="s">
        <v>655</v>
      </c>
      <c r="B54" s="36">
        <v>222000938</v>
      </c>
      <c r="C54" s="36" t="s">
        <v>73</v>
      </c>
      <c r="D54" s="64" t="s">
        <v>713</v>
      </c>
      <c r="E54" s="64" t="s">
        <v>24</v>
      </c>
      <c r="F54" s="65">
        <v>1</v>
      </c>
      <c r="G54" s="66">
        <v>15790</v>
      </c>
      <c r="H54" s="66">
        <v>439</v>
      </c>
      <c r="I54" s="36" t="s">
        <v>658</v>
      </c>
      <c r="J54" s="66">
        <v>0</v>
      </c>
      <c r="K54" s="66">
        <v>659</v>
      </c>
      <c r="L54" s="67">
        <v>0.89655172413793105</v>
      </c>
      <c r="M54" s="66">
        <v>0</v>
      </c>
      <c r="N54" s="66">
        <v>0</v>
      </c>
      <c r="O54" s="66">
        <v>0</v>
      </c>
      <c r="P54" s="66">
        <v>12000</v>
      </c>
      <c r="Q54" s="66">
        <v>0</v>
      </c>
      <c r="R54" s="66">
        <v>29000</v>
      </c>
      <c r="S54" s="66"/>
      <c r="T54" s="66">
        <v>0</v>
      </c>
      <c r="U54" s="66">
        <v>14000</v>
      </c>
      <c r="V54" s="66">
        <v>0</v>
      </c>
      <c r="W54" s="36" t="s">
        <v>661</v>
      </c>
      <c r="X54" s="36" t="s">
        <v>687</v>
      </c>
    </row>
    <row r="55" spans="1:24" x14ac:dyDescent="0.45">
      <c r="A55" s="36" t="s">
        <v>655</v>
      </c>
      <c r="B55" s="36">
        <v>189763034</v>
      </c>
      <c r="C55" s="36" t="s">
        <v>73</v>
      </c>
      <c r="D55" s="64" t="s">
        <v>714</v>
      </c>
      <c r="E55" s="64" t="s">
        <v>24</v>
      </c>
      <c r="F55" s="65">
        <v>0.7</v>
      </c>
      <c r="G55" s="66">
        <v>4006184</v>
      </c>
      <c r="H55" s="66">
        <v>111283</v>
      </c>
      <c r="I55" s="36" t="s">
        <v>661</v>
      </c>
      <c r="J55" s="66">
        <v>50400</v>
      </c>
      <c r="K55" s="66">
        <v>400</v>
      </c>
      <c r="L55" s="67">
        <v>0.92294807370184251</v>
      </c>
      <c r="M55" s="66">
        <v>750</v>
      </c>
      <c r="N55" s="66">
        <v>0</v>
      </c>
      <c r="O55" s="66">
        <v>750</v>
      </c>
      <c r="P55" s="66">
        <v>97000</v>
      </c>
      <c r="Q55" s="66">
        <v>115000</v>
      </c>
      <c r="R55" s="66"/>
      <c r="S55" s="66">
        <v>57000</v>
      </c>
      <c r="T55" s="66">
        <v>480000</v>
      </c>
      <c r="U55" s="66">
        <v>0</v>
      </c>
      <c r="V55" s="66">
        <v>0</v>
      </c>
      <c r="W55" s="36" t="s">
        <v>661</v>
      </c>
      <c r="X55" s="36" t="s">
        <v>687</v>
      </c>
    </row>
    <row r="56" spans="1:24" x14ac:dyDescent="0.45">
      <c r="A56" s="36" t="s">
        <v>655</v>
      </c>
      <c r="B56" s="36">
        <v>189705118</v>
      </c>
      <c r="C56" s="36" t="s">
        <v>73</v>
      </c>
      <c r="D56" s="64" t="s">
        <v>715</v>
      </c>
      <c r="E56" s="64" t="s">
        <v>24</v>
      </c>
      <c r="F56" s="65">
        <v>0.9</v>
      </c>
      <c r="G56" s="66">
        <v>5611798</v>
      </c>
      <c r="H56" s="66">
        <v>155883</v>
      </c>
      <c r="I56" s="36" t="s">
        <v>658</v>
      </c>
      <c r="J56" s="66">
        <v>274660</v>
      </c>
      <c r="K56" s="66">
        <v>315838</v>
      </c>
      <c r="L56" s="67">
        <v>0.83668543845534993</v>
      </c>
      <c r="M56" s="66">
        <v>34440</v>
      </c>
      <c r="N56" s="66">
        <v>0</v>
      </c>
      <c r="O56" s="66">
        <v>34440</v>
      </c>
      <c r="P56" s="66">
        <v>239000</v>
      </c>
      <c r="Q56" s="66">
        <v>577000</v>
      </c>
      <c r="R56" s="66">
        <v>577000</v>
      </c>
      <c r="S56" s="66">
        <v>200000</v>
      </c>
      <c r="T56" s="66">
        <v>200000</v>
      </c>
      <c r="U56" s="66">
        <v>200000</v>
      </c>
      <c r="V56" s="66">
        <v>0</v>
      </c>
      <c r="W56" s="36" t="s">
        <v>661</v>
      </c>
      <c r="X56" s="36" t="s">
        <v>687</v>
      </c>
    </row>
    <row r="57" spans="1:24" x14ac:dyDescent="0.45">
      <c r="A57" s="36" t="s">
        <v>655</v>
      </c>
      <c r="B57" s="36">
        <v>180291039</v>
      </c>
      <c r="C57" s="36" t="s">
        <v>73</v>
      </c>
      <c r="D57" s="64" t="s">
        <v>716</v>
      </c>
      <c r="E57" s="64" t="s">
        <v>24</v>
      </c>
      <c r="F57" s="65">
        <v>0.33</v>
      </c>
      <c r="G57" s="66">
        <v>4923075</v>
      </c>
      <c r="H57" s="66">
        <v>136752</v>
      </c>
      <c r="I57" s="36" t="s">
        <v>658</v>
      </c>
      <c r="J57" s="66">
        <v>179221</v>
      </c>
      <c r="K57" s="66">
        <v>80003</v>
      </c>
      <c r="L57" s="67">
        <v>0.92574964302712992</v>
      </c>
      <c r="M57" s="66">
        <v>280</v>
      </c>
      <c r="N57" s="66">
        <v>0</v>
      </c>
      <c r="O57" s="66">
        <v>280</v>
      </c>
      <c r="P57" s="66">
        <v>382000</v>
      </c>
      <c r="Q57" s="66">
        <v>151000</v>
      </c>
      <c r="R57" s="66">
        <v>281000</v>
      </c>
      <c r="S57" s="66">
        <v>280000</v>
      </c>
      <c r="T57" s="66">
        <v>280000</v>
      </c>
      <c r="U57" s="66">
        <v>280000</v>
      </c>
      <c r="V57" s="66">
        <v>0</v>
      </c>
      <c r="W57" s="36" t="s">
        <v>661</v>
      </c>
      <c r="X57" s="36" t="s">
        <v>687</v>
      </c>
    </row>
    <row r="58" spans="1:24" x14ac:dyDescent="0.45">
      <c r="A58" s="36" t="s">
        <v>655</v>
      </c>
      <c r="B58" s="36">
        <v>181886851</v>
      </c>
      <c r="C58" s="36" t="s">
        <v>73</v>
      </c>
      <c r="D58" s="64" t="s">
        <v>717</v>
      </c>
      <c r="E58" s="64" t="s">
        <v>24</v>
      </c>
      <c r="F58" s="65">
        <v>0.4</v>
      </c>
      <c r="G58" s="66">
        <v>2159616</v>
      </c>
      <c r="H58" s="66">
        <v>59989</v>
      </c>
      <c r="I58" s="36" t="s">
        <v>658</v>
      </c>
      <c r="J58" s="66">
        <v>0</v>
      </c>
      <c r="K58" s="66">
        <v>58676</v>
      </c>
      <c r="L58" s="67">
        <v>0.93456375838926176</v>
      </c>
      <c r="M58" s="66">
        <v>20</v>
      </c>
      <c r="N58" s="66">
        <v>0</v>
      </c>
      <c r="O58" s="66">
        <v>20</v>
      </c>
      <c r="P58" s="66">
        <v>195000</v>
      </c>
      <c r="Q58" s="66">
        <v>0</v>
      </c>
      <c r="R58" s="66">
        <v>288000</v>
      </c>
      <c r="S58" s="66">
        <v>30000</v>
      </c>
      <c r="T58" s="66">
        <v>0</v>
      </c>
      <c r="U58" s="66">
        <v>30000</v>
      </c>
      <c r="V58" s="66">
        <v>0</v>
      </c>
      <c r="W58" s="36" t="s">
        <v>661</v>
      </c>
      <c r="X58" s="36" t="s">
        <v>687</v>
      </c>
    </row>
    <row r="59" spans="1:24" x14ac:dyDescent="0.45">
      <c r="A59" s="36" t="s">
        <v>655</v>
      </c>
      <c r="B59" s="36">
        <v>189716007</v>
      </c>
      <c r="C59" s="36" t="s">
        <v>306</v>
      </c>
      <c r="D59" s="64" t="s">
        <v>718</v>
      </c>
      <c r="E59" s="64" t="s">
        <v>24</v>
      </c>
      <c r="F59" s="65">
        <v>1</v>
      </c>
      <c r="G59" s="66">
        <v>83190</v>
      </c>
      <c r="H59" s="66">
        <v>2311</v>
      </c>
      <c r="I59" s="36" t="s">
        <v>658</v>
      </c>
      <c r="J59" s="66">
        <v>4558</v>
      </c>
      <c r="K59" s="66">
        <v>89847</v>
      </c>
      <c r="L59" s="67">
        <v>0.95874999999999999</v>
      </c>
      <c r="M59" s="66">
        <v>10</v>
      </c>
      <c r="N59" s="66">
        <v>0</v>
      </c>
      <c r="O59" s="66">
        <v>10</v>
      </c>
      <c r="P59" s="66">
        <v>1500</v>
      </c>
      <c r="Q59" s="66">
        <v>0</v>
      </c>
      <c r="R59" s="66"/>
      <c r="S59" s="66">
        <v>4000</v>
      </c>
      <c r="T59" s="66">
        <v>0</v>
      </c>
      <c r="U59" s="66">
        <v>4000</v>
      </c>
      <c r="V59" s="66">
        <v>0</v>
      </c>
      <c r="W59" s="36" t="s">
        <v>661</v>
      </c>
      <c r="X59" s="36" t="s">
        <v>687</v>
      </c>
    </row>
    <row r="60" spans="1:24" x14ac:dyDescent="0.45">
      <c r="A60" s="36" t="s">
        <v>655</v>
      </c>
      <c r="B60" s="36">
        <v>222000438</v>
      </c>
      <c r="C60" s="36" t="s">
        <v>22</v>
      </c>
      <c r="D60" s="69" t="s">
        <v>719</v>
      </c>
      <c r="E60" s="69" t="s">
        <v>24</v>
      </c>
      <c r="F60" s="65">
        <v>0.4</v>
      </c>
      <c r="G60" s="66">
        <v>2934882</v>
      </c>
      <c r="H60" s="66">
        <v>81525</v>
      </c>
      <c r="I60" s="36" t="s">
        <v>658</v>
      </c>
      <c r="J60" s="66">
        <v>97115</v>
      </c>
      <c r="K60" s="66">
        <v>2684157</v>
      </c>
      <c r="L60" s="67">
        <v>0.85792349726775952</v>
      </c>
      <c r="M60" s="66">
        <v>243493</v>
      </c>
      <c r="N60" s="66">
        <v>184543</v>
      </c>
      <c r="O60" s="66">
        <v>58950</v>
      </c>
      <c r="P60" s="66">
        <v>0</v>
      </c>
      <c r="Q60" s="66">
        <v>60000</v>
      </c>
      <c r="R60" s="66">
        <v>210000</v>
      </c>
      <c r="S60" s="66">
        <v>210000</v>
      </c>
      <c r="T60" s="66">
        <v>210000</v>
      </c>
      <c r="U60" s="66">
        <v>0</v>
      </c>
      <c r="V60" s="66">
        <v>0</v>
      </c>
      <c r="W60" s="36" t="s">
        <v>661</v>
      </c>
      <c r="X60" s="36" t="s">
        <v>720</v>
      </c>
    </row>
    <row r="61" spans="1:24" x14ac:dyDescent="0.45">
      <c r="A61" s="36" t="s">
        <v>655</v>
      </c>
      <c r="B61" s="36">
        <v>189710010</v>
      </c>
      <c r="C61" s="36" t="s">
        <v>22</v>
      </c>
      <c r="D61" s="64" t="s">
        <v>446</v>
      </c>
      <c r="E61" s="64" t="s">
        <v>24</v>
      </c>
      <c r="F61" s="65">
        <v>1</v>
      </c>
      <c r="G61" s="66">
        <v>48889</v>
      </c>
      <c r="H61" s="66">
        <v>1358</v>
      </c>
      <c r="I61" s="36" t="s">
        <v>661</v>
      </c>
      <c r="J61" s="66">
        <v>956</v>
      </c>
      <c r="K61" s="66">
        <v>16775</v>
      </c>
      <c r="L61" s="67">
        <v>0.8540540540540541</v>
      </c>
      <c r="M61" s="66">
        <v>0</v>
      </c>
      <c r="N61" s="66">
        <v>0</v>
      </c>
      <c r="O61" s="66">
        <v>0</v>
      </c>
      <c r="P61" s="66">
        <v>34000</v>
      </c>
      <c r="Q61" s="66">
        <v>0</v>
      </c>
      <c r="R61" s="66"/>
      <c r="S61" s="66">
        <v>8000</v>
      </c>
      <c r="T61" s="66">
        <v>0</v>
      </c>
      <c r="U61" s="66">
        <v>8000</v>
      </c>
      <c r="V61" s="66">
        <v>0</v>
      </c>
      <c r="W61" s="36" t="s">
        <v>661</v>
      </c>
      <c r="X61" s="36" t="s">
        <v>687</v>
      </c>
    </row>
    <row r="62" spans="1:24" x14ac:dyDescent="0.45">
      <c r="A62" s="36" t="s">
        <v>655</v>
      </c>
      <c r="B62" s="36">
        <v>189762877</v>
      </c>
      <c r="C62" s="36" t="s">
        <v>159</v>
      </c>
      <c r="D62" s="64" t="s">
        <v>721</v>
      </c>
      <c r="E62" s="64" t="s">
        <v>24</v>
      </c>
      <c r="F62" s="65">
        <v>1</v>
      </c>
      <c r="G62" s="66">
        <v>620585</v>
      </c>
      <c r="H62" s="66">
        <v>16331</v>
      </c>
      <c r="I62" s="36" t="s">
        <v>658</v>
      </c>
      <c r="J62" s="66">
        <v>26742</v>
      </c>
      <c r="K62" s="66">
        <v>861786</v>
      </c>
      <c r="L62" s="67">
        <v>0.70129870129870131</v>
      </c>
      <c r="M62" s="66">
        <v>540</v>
      </c>
      <c r="N62" s="66">
        <v>0</v>
      </c>
      <c r="O62" s="66">
        <v>540</v>
      </c>
      <c r="P62" s="66">
        <v>92000</v>
      </c>
      <c r="Q62" s="66">
        <v>0</v>
      </c>
      <c r="R62" s="66"/>
      <c r="S62" s="66">
        <v>90000</v>
      </c>
      <c r="T62" s="66">
        <v>90000</v>
      </c>
      <c r="U62" s="66">
        <v>0</v>
      </c>
      <c r="V62" s="66">
        <v>0</v>
      </c>
      <c r="W62" s="36" t="s">
        <v>661</v>
      </c>
      <c r="X62" s="36" t="s">
        <v>687</v>
      </c>
    </row>
    <row r="63" spans="1:24" x14ac:dyDescent="0.45">
      <c r="A63" s="36" t="s">
        <v>655</v>
      </c>
      <c r="B63" s="36">
        <v>189751273</v>
      </c>
      <c r="C63" s="36" t="s">
        <v>22</v>
      </c>
      <c r="D63" s="68" t="s">
        <v>722</v>
      </c>
      <c r="E63" s="68" t="s">
        <v>24</v>
      </c>
      <c r="F63" s="65">
        <v>1</v>
      </c>
      <c r="G63" s="66">
        <v>311402</v>
      </c>
      <c r="H63" s="66">
        <v>8650</v>
      </c>
      <c r="I63" s="36" t="s">
        <v>658</v>
      </c>
      <c r="J63" s="66">
        <v>22980</v>
      </c>
      <c r="K63" s="66">
        <v>241293</v>
      </c>
      <c r="L63" s="67">
        <v>0.879746835443038</v>
      </c>
      <c r="M63" s="66">
        <v>11300</v>
      </c>
      <c r="N63" s="66">
        <v>0</v>
      </c>
      <c r="O63" s="66">
        <v>11300</v>
      </c>
      <c r="P63" s="66">
        <v>500</v>
      </c>
      <c r="Q63" s="66">
        <v>10000</v>
      </c>
      <c r="R63" s="66">
        <v>10000</v>
      </c>
      <c r="S63" s="66">
        <v>13000</v>
      </c>
      <c r="T63" s="66">
        <v>13000</v>
      </c>
      <c r="U63" s="66">
        <v>0</v>
      </c>
      <c r="V63" s="66">
        <v>0</v>
      </c>
      <c r="W63" s="36" t="s">
        <v>661</v>
      </c>
      <c r="X63" s="36" t="s">
        <v>723</v>
      </c>
    </row>
    <row r="64" spans="1:24" x14ac:dyDescent="0.45">
      <c r="A64" s="36" t="s">
        <v>655</v>
      </c>
      <c r="B64" s="36">
        <v>189710641</v>
      </c>
      <c r="C64" s="36" t="s">
        <v>22</v>
      </c>
      <c r="D64" s="64" t="s">
        <v>724</v>
      </c>
      <c r="E64" s="64" t="s">
        <v>24</v>
      </c>
      <c r="F64" s="65">
        <v>1</v>
      </c>
      <c r="G64" s="66">
        <v>71628</v>
      </c>
      <c r="H64" s="66">
        <v>1990</v>
      </c>
      <c r="I64" s="36" t="s">
        <v>661</v>
      </c>
      <c r="J64" s="66">
        <v>2103</v>
      </c>
      <c r="K64" s="66">
        <v>53940</v>
      </c>
      <c r="L64" s="67">
        <v>0.91129032258064513</v>
      </c>
      <c r="M64" s="66">
        <v>0</v>
      </c>
      <c r="N64" s="66">
        <v>0</v>
      </c>
      <c r="O64" s="66">
        <v>0</v>
      </c>
      <c r="P64" s="66">
        <v>2400</v>
      </c>
      <c r="Q64" s="66">
        <v>0</v>
      </c>
      <c r="R64" s="66">
        <v>10000</v>
      </c>
      <c r="S64" s="66">
        <v>10000</v>
      </c>
      <c r="T64" s="66">
        <v>10000</v>
      </c>
      <c r="U64" s="66">
        <v>0</v>
      </c>
      <c r="V64" s="66">
        <v>0</v>
      </c>
      <c r="W64" s="36" t="s">
        <v>661</v>
      </c>
      <c r="X64" s="36" t="s">
        <v>687</v>
      </c>
    </row>
    <row r="65" spans="1:24" x14ac:dyDescent="0.45">
      <c r="A65" s="36" t="s">
        <v>655</v>
      </c>
      <c r="B65" s="36">
        <v>222001179</v>
      </c>
      <c r="C65" s="36" t="s">
        <v>725</v>
      </c>
      <c r="D65" s="64" t="s">
        <v>726</v>
      </c>
      <c r="E65" s="64" t="s">
        <v>727</v>
      </c>
      <c r="F65" s="65">
        <v>1</v>
      </c>
      <c r="G65" s="66">
        <v>575022</v>
      </c>
      <c r="H65" s="66">
        <v>15973</v>
      </c>
      <c r="I65" s="36" t="s">
        <v>658</v>
      </c>
      <c r="J65" s="66">
        <v>19380</v>
      </c>
      <c r="K65" s="66">
        <v>196684</v>
      </c>
      <c r="L65" s="67">
        <v>0.9375</v>
      </c>
      <c r="M65" s="66">
        <v>0</v>
      </c>
      <c r="N65" s="66">
        <v>0</v>
      </c>
      <c r="O65" s="66">
        <v>0</v>
      </c>
      <c r="P65" s="66">
        <v>72116</v>
      </c>
      <c r="Q65" s="66">
        <v>50000</v>
      </c>
      <c r="R65" s="66">
        <v>20000</v>
      </c>
      <c r="S65" s="66">
        <v>20000</v>
      </c>
      <c r="T65" s="66">
        <v>20000</v>
      </c>
      <c r="U65" s="66">
        <v>20000</v>
      </c>
      <c r="V65" s="66">
        <v>20000</v>
      </c>
      <c r="W65" s="36" t="s">
        <v>661</v>
      </c>
      <c r="X65" s="36" t="s">
        <v>672</v>
      </c>
    </row>
    <row r="66" spans="1:24" x14ac:dyDescent="0.45">
      <c r="A66" s="36" t="s">
        <v>655</v>
      </c>
      <c r="B66" s="36">
        <v>181830030</v>
      </c>
      <c r="C66" s="36" t="s">
        <v>91</v>
      </c>
      <c r="D66" s="69" t="s">
        <v>92</v>
      </c>
      <c r="E66" s="69" t="s">
        <v>93</v>
      </c>
      <c r="F66" s="65">
        <v>1</v>
      </c>
      <c r="G66" s="66">
        <v>35742</v>
      </c>
      <c r="H66" s="66">
        <v>993</v>
      </c>
      <c r="I66" s="36" t="s">
        <v>658</v>
      </c>
      <c r="J66" s="66">
        <v>5560</v>
      </c>
      <c r="K66" s="66">
        <v>65722</v>
      </c>
      <c r="L66" s="67">
        <v>0.77083333333333337</v>
      </c>
      <c r="M66" s="66">
        <v>3765</v>
      </c>
      <c r="N66" s="66">
        <v>2837</v>
      </c>
      <c r="O66" s="66">
        <v>928</v>
      </c>
      <c r="P66" s="66">
        <v>865</v>
      </c>
      <c r="Q66" s="66">
        <v>0</v>
      </c>
      <c r="R66" s="66">
        <v>865</v>
      </c>
      <c r="S66" s="66"/>
      <c r="T66" s="66">
        <v>10000</v>
      </c>
      <c r="U66" s="66">
        <v>0</v>
      </c>
      <c r="V66" s="66">
        <v>0</v>
      </c>
      <c r="W66" s="36" t="s">
        <v>661</v>
      </c>
      <c r="X66" s="36" t="s">
        <v>95</v>
      </c>
    </row>
    <row r="67" spans="1:24" x14ac:dyDescent="0.45">
      <c r="A67" s="36" t="s">
        <v>655</v>
      </c>
      <c r="B67" s="36">
        <v>189700425</v>
      </c>
      <c r="C67" s="36" t="s">
        <v>46</v>
      </c>
      <c r="D67" s="64" t="s">
        <v>582</v>
      </c>
      <c r="E67" s="64" t="s">
        <v>728</v>
      </c>
      <c r="F67" s="65">
        <v>0.7</v>
      </c>
      <c r="G67" s="66">
        <v>1462458</v>
      </c>
      <c r="H67" s="66">
        <v>40624</v>
      </c>
      <c r="I67" s="36" t="s">
        <v>658</v>
      </c>
      <c r="J67" s="66">
        <v>0</v>
      </c>
      <c r="K67" s="66">
        <v>619163</v>
      </c>
      <c r="L67" s="67">
        <v>0.79916317991631802</v>
      </c>
      <c r="M67" s="66">
        <v>0</v>
      </c>
      <c r="N67" s="66">
        <v>0</v>
      </c>
      <c r="O67" s="66">
        <v>0</v>
      </c>
      <c r="P67" s="66">
        <v>257540</v>
      </c>
      <c r="Q67" s="66">
        <v>3360</v>
      </c>
      <c r="R67" s="66">
        <v>200000</v>
      </c>
      <c r="S67" s="66">
        <v>200000</v>
      </c>
      <c r="T67" s="66">
        <v>0</v>
      </c>
      <c r="U67" s="66">
        <v>0</v>
      </c>
      <c r="V67" s="66">
        <v>200000</v>
      </c>
      <c r="W67" s="36">
        <v>200000</v>
      </c>
      <c r="X67" s="36" t="s">
        <v>672</v>
      </c>
    </row>
    <row r="68" spans="1:24" x14ac:dyDescent="0.45">
      <c r="A68" s="36" t="s">
        <v>655</v>
      </c>
      <c r="B68" s="36">
        <v>189707024</v>
      </c>
      <c r="C68" s="36" t="s">
        <v>46</v>
      </c>
      <c r="D68" s="64" t="s">
        <v>729</v>
      </c>
      <c r="E68" s="64" t="s">
        <v>728</v>
      </c>
      <c r="F68" s="65">
        <v>0.7</v>
      </c>
      <c r="G68" s="66">
        <v>1984200</v>
      </c>
      <c r="H68" s="66">
        <v>55117</v>
      </c>
      <c r="I68" s="36" t="s">
        <v>658</v>
      </c>
      <c r="J68" s="66">
        <v>0</v>
      </c>
      <c r="K68" s="66">
        <v>934664</v>
      </c>
      <c r="L68" s="67">
        <v>0.93274853801169588</v>
      </c>
      <c r="M68" s="66">
        <v>0</v>
      </c>
      <c r="N68" s="66">
        <v>0</v>
      </c>
      <c r="O68" s="66">
        <v>0</v>
      </c>
      <c r="P68" s="66">
        <v>206702</v>
      </c>
      <c r="Q68" s="66">
        <v>228960</v>
      </c>
      <c r="R68" s="66">
        <v>250000</v>
      </c>
      <c r="S68" s="66"/>
      <c r="T68" s="66">
        <v>250000</v>
      </c>
      <c r="U68" s="66">
        <v>0</v>
      </c>
      <c r="V68" s="66">
        <v>200000</v>
      </c>
      <c r="W68" s="36" t="s">
        <v>661</v>
      </c>
      <c r="X68" s="36" t="s">
        <v>672</v>
      </c>
    </row>
    <row r="69" spans="1:24" x14ac:dyDescent="0.45">
      <c r="A69" s="36" t="s">
        <v>655</v>
      </c>
      <c r="B69" s="36">
        <v>180076540</v>
      </c>
      <c r="C69" s="36" t="s">
        <v>46</v>
      </c>
      <c r="D69" s="64" t="s">
        <v>730</v>
      </c>
      <c r="E69" s="64" t="s">
        <v>728</v>
      </c>
      <c r="F69" s="65">
        <v>0.4</v>
      </c>
      <c r="G69" s="66">
        <v>1039494</v>
      </c>
      <c r="H69" s="66">
        <v>28875</v>
      </c>
      <c r="I69" s="36" t="s">
        <v>658</v>
      </c>
      <c r="J69" s="66">
        <v>0</v>
      </c>
      <c r="K69" s="66">
        <v>425793</v>
      </c>
      <c r="L69" s="67">
        <v>0.82426778242677823</v>
      </c>
      <c r="M69" s="66">
        <v>0</v>
      </c>
      <c r="N69" s="66">
        <v>0</v>
      </c>
      <c r="O69" s="66">
        <v>0</v>
      </c>
      <c r="P69" s="66">
        <v>12890</v>
      </c>
      <c r="Q69" s="66">
        <v>0</v>
      </c>
      <c r="R69" s="66">
        <v>180000</v>
      </c>
      <c r="S69" s="66">
        <v>180000</v>
      </c>
      <c r="T69" s="66">
        <v>0</v>
      </c>
      <c r="U69" s="66">
        <v>0</v>
      </c>
      <c r="V69" s="66">
        <v>180000</v>
      </c>
      <c r="W69" s="36">
        <v>180000</v>
      </c>
      <c r="X69" s="36" t="s">
        <v>672</v>
      </c>
    </row>
    <row r="70" spans="1:24" x14ac:dyDescent="0.45">
      <c r="A70" s="36" t="s">
        <v>655</v>
      </c>
      <c r="B70" s="36">
        <v>180075982</v>
      </c>
      <c r="C70" s="36" t="s">
        <v>46</v>
      </c>
      <c r="D70" s="64" t="s">
        <v>731</v>
      </c>
      <c r="E70" s="64" t="s">
        <v>728</v>
      </c>
      <c r="F70" s="65">
        <v>0.5</v>
      </c>
      <c r="G70" s="66">
        <v>2728384</v>
      </c>
      <c r="H70" s="66">
        <v>75788</v>
      </c>
      <c r="I70" s="36" t="s">
        <v>658</v>
      </c>
      <c r="J70" s="66">
        <v>0</v>
      </c>
      <c r="K70" s="66">
        <v>1583341</v>
      </c>
      <c r="L70" s="67">
        <v>0.88379530916844351</v>
      </c>
      <c r="M70" s="66">
        <v>0</v>
      </c>
      <c r="N70" s="66">
        <v>0</v>
      </c>
      <c r="O70" s="66">
        <v>0</v>
      </c>
      <c r="P70" s="66">
        <v>25901</v>
      </c>
      <c r="Q70" s="66">
        <v>0</v>
      </c>
      <c r="R70" s="66">
        <v>300000</v>
      </c>
      <c r="S70" s="66">
        <v>300000</v>
      </c>
      <c r="T70" s="66">
        <v>0</v>
      </c>
      <c r="U70" s="66">
        <v>300000</v>
      </c>
      <c r="V70" s="66">
        <v>0</v>
      </c>
      <c r="W70" s="36">
        <v>300000</v>
      </c>
      <c r="X70" s="36" t="s">
        <v>672</v>
      </c>
    </row>
    <row r="71" spans="1:24" x14ac:dyDescent="0.45">
      <c r="A71" s="36" t="s">
        <v>655</v>
      </c>
      <c r="B71" s="36">
        <v>180076519</v>
      </c>
      <c r="C71" s="36" t="s">
        <v>46</v>
      </c>
      <c r="D71" s="64" t="s">
        <v>732</v>
      </c>
      <c r="E71" s="64" t="s">
        <v>728</v>
      </c>
      <c r="F71" s="65">
        <v>0.8</v>
      </c>
      <c r="G71" s="66">
        <v>1359234</v>
      </c>
      <c r="H71" s="66">
        <v>37757</v>
      </c>
      <c r="I71" s="36" t="s">
        <v>658</v>
      </c>
      <c r="J71" s="66">
        <v>0</v>
      </c>
      <c r="K71" s="66">
        <v>787340</v>
      </c>
      <c r="L71" s="67">
        <v>0.85770750988142297</v>
      </c>
      <c r="M71" s="66">
        <v>0</v>
      </c>
      <c r="N71" s="66">
        <v>0</v>
      </c>
      <c r="O71" s="66">
        <v>0</v>
      </c>
      <c r="P71" s="66">
        <v>427760</v>
      </c>
      <c r="Q71" s="66">
        <v>0</v>
      </c>
      <c r="R71" s="66">
        <v>200000</v>
      </c>
      <c r="S71" s="66"/>
      <c r="T71" s="66">
        <v>200000</v>
      </c>
      <c r="U71" s="66">
        <v>0</v>
      </c>
      <c r="V71" s="66">
        <v>200000</v>
      </c>
      <c r="W71" s="36" t="s">
        <v>661</v>
      </c>
      <c r="X71" s="36" t="s">
        <v>672</v>
      </c>
    </row>
    <row r="72" spans="1:24" x14ac:dyDescent="0.45">
      <c r="A72" s="36" t="s">
        <v>655</v>
      </c>
      <c r="B72" s="36">
        <v>180076081</v>
      </c>
      <c r="C72" s="36" t="s">
        <v>46</v>
      </c>
      <c r="D72" s="64" t="s">
        <v>733</v>
      </c>
      <c r="E72" s="64" t="s">
        <v>728</v>
      </c>
      <c r="F72" s="65">
        <v>0.6</v>
      </c>
      <c r="G72" s="66">
        <v>1229110</v>
      </c>
      <c r="H72" s="66">
        <v>34142</v>
      </c>
      <c r="I72" s="36" t="s">
        <v>658</v>
      </c>
      <c r="J72" s="66">
        <v>0</v>
      </c>
      <c r="K72" s="66">
        <v>297930</v>
      </c>
      <c r="L72" s="67">
        <v>0.92176039119804398</v>
      </c>
      <c r="M72" s="66">
        <v>0</v>
      </c>
      <c r="N72" s="66">
        <v>0</v>
      </c>
      <c r="O72" s="66">
        <v>0</v>
      </c>
      <c r="P72" s="66">
        <v>296460</v>
      </c>
      <c r="Q72" s="66">
        <v>151200</v>
      </c>
      <c r="R72" s="66">
        <v>150000</v>
      </c>
      <c r="S72" s="66"/>
      <c r="T72" s="66">
        <v>150000</v>
      </c>
      <c r="U72" s="66">
        <v>150000</v>
      </c>
      <c r="V72" s="66">
        <v>0</v>
      </c>
      <c r="W72" s="36" t="s">
        <v>661</v>
      </c>
      <c r="X72" s="36" t="s">
        <v>672</v>
      </c>
    </row>
    <row r="73" spans="1:24" x14ac:dyDescent="0.45">
      <c r="A73" s="36" t="s">
        <v>655</v>
      </c>
      <c r="B73" s="36">
        <v>189703413</v>
      </c>
      <c r="C73" s="36" t="s">
        <v>46</v>
      </c>
      <c r="D73" s="64" t="s">
        <v>580</v>
      </c>
      <c r="E73" s="64" t="s">
        <v>728</v>
      </c>
      <c r="F73" s="65">
        <v>0.7</v>
      </c>
      <c r="G73" s="66">
        <v>2423232</v>
      </c>
      <c r="H73" s="66">
        <v>67312</v>
      </c>
      <c r="I73" s="36" t="s">
        <v>658</v>
      </c>
      <c r="J73" s="66">
        <v>0</v>
      </c>
      <c r="K73" s="66">
        <v>1115590</v>
      </c>
      <c r="L73" s="67">
        <v>0.8</v>
      </c>
      <c r="M73" s="66">
        <v>0</v>
      </c>
      <c r="N73" s="66">
        <v>0</v>
      </c>
      <c r="O73" s="66">
        <v>0</v>
      </c>
      <c r="P73" s="66">
        <v>45520</v>
      </c>
      <c r="Q73" s="66">
        <v>0</v>
      </c>
      <c r="R73" s="66">
        <v>300000</v>
      </c>
      <c r="S73" s="66"/>
      <c r="T73" s="66">
        <v>300000</v>
      </c>
      <c r="U73" s="66">
        <v>0</v>
      </c>
      <c r="V73" s="66">
        <v>300000</v>
      </c>
      <c r="W73" s="36" t="s">
        <v>661</v>
      </c>
      <c r="X73" s="36" t="s">
        <v>672</v>
      </c>
    </row>
    <row r="74" spans="1:24" x14ac:dyDescent="0.45">
      <c r="A74" s="36" t="s">
        <v>655</v>
      </c>
      <c r="B74" s="36">
        <v>180075798</v>
      </c>
      <c r="C74" s="36" t="s">
        <v>46</v>
      </c>
      <c r="D74" s="68" t="s">
        <v>734</v>
      </c>
      <c r="E74" s="68" t="s">
        <v>728</v>
      </c>
      <c r="F74" s="65">
        <v>0.7</v>
      </c>
      <c r="G74" s="66">
        <v>489430</v>
      </c>
      <c r="H74" s="66">
        <v>13595</v>
      </c>
      <c r="I74" s="36" t="s">
        <v>658</v>
      </c>
      <c r="J74" s="66">
        <v>0</v>
      </c>
      <c r="K74" s="66">
        <v>189590</v>
      </c>
      <c r="L74" s="67">
        <v>0.80397148676171082</v>
      </c>
      <c r="M74" s="66">
        <v>90965</v>
      </c>
      <c r="N74" s="66">
        <v>0</v>
      </c>
      <c r="O74" s="66">
        <v>90965</v>
      </c>
      <c r="P74" s="66">
        <v>0</v>
      </c>
      <c r="Q74" s="66">
        <v>129600</v>
      </c>
      <c r="R74" s="66">
        <v>65000</v>
      </c>
      <c r="S74" s="66">
        <v>65000</v>
      </c>
      <c r="T74" s="66">
        <v>60000</v>
      </c>
      <c r="U74" s="66">
        <v>60000</v>
      </c>
      <c r="V74" s="66">
        <v>60000</v>
      </c>
      <c r="W74" s="36">
        <v>60000</v>
      </c>
      <c r="X74" s="36" t="s">
        <v>672</v>
      </c>
    </row>
    <row r="75" spans="1:24" x14ac:dyDescent="0.45">
      <c r="A75" s="36" t="s">
        <v>655</v>
      </c>
      <c r="B75" s="36">
        <v>189718286</v>
      </c>
      <c r="C75" s="36" t="s">
        <v>173</v>
      </c>
      <c r="D75" s="64" t="s">
        <v>735</v>
      </c>
      <c r="E75" s="64" t="s">
        <v>728</v>
      </c>
      <c r="F75" s="65">
        <v>0.3</v>
      </c>
      <c r="G75" s="66">
        <v>2384900</v>
      </c>
      <c r="H75" s="66">
        <v>66247</v>
      </c>
      <c r="I75" s="36" t="s">
        <v>658</v>
      </c>
      <c r="J75" s="66">
        <v>602742</v>
      </c>
      <c r="K75" s="66">
        <v>4003445</v>
      </c>
      <c r="L75" s="67">
        <v>0.76626506024096386</v>
      </c>
      <c r="M75" s="66">
        <v>0</v>
      </c>
      <c r="N75" s="66">
        <v>0</v>
      </c>
      <c r="O75" s="66">
        <v>0</v>
      </c>
      <c r="P75" s="66">
        <v>179961</v>
      </c>
      <c r="Q75" s="66">
        <v>0</v>
      </c>
      <c r="R75" s="66">
        <v>100000</v>
      </c>
      <c r="S75" s="66">
        <v>100000</v>
      </c>
      <c r="T75" s="66">
        <v>0</v>
      </c>
      <c r="U75" s="66">
        <v>100000</v>
      </c>
      <c r="V75" s="66">
        <v>100000</v>
      </c>
      <c r="W75" s="36">
        <v>100000</v>
      </c>
      <c r="X75" s="36" t="s">
        <v>672</v>
      </c>
    </row>
    <row r="76" spans="1:24" x14ac:dyDescent="0.45">
      <c r="A76" s="36" t="s">
        <v>655</v>
      </c>
      <c r="B76" s="36">
        <v>180968975</v>
      </c>
      <c r="C76" s="36" t="s">
        <v>173</v>
      </c>
      <c r="D76" s="68" t="s">
        <v>736</v>
      </c>
      <c r="E76" s="68" t="s">
        <v>728</v>
      </c>
      <c r="F76" s="65">
        <v>1</v>
      </c>
      <c r="G76" s="66">
        <v>283438</v>
      </c>
      <c r="H76" s="66">
        <v>7873</v>
      </c>
      <c r="I76" s="36" t="s">
        <v>658</v>
      </c>
      <c r="J76" s="66">
        <v>480</v>
      </c>
      <c r="K76" s="66">
        <v>178032</v>
      </c>
      <c r="L76" s="67">
        <v>0.81362007168458783</v>
      </c>
      <c r="M76" s="66">
        <v>5196</v>
      </c>
      <c r="N76" s="66">
        <v>0</v>
      </c>
      <c r="O76" s="66">
        <v>5196</v>
      </c>
      <c r="P76" s="66">
        <v>0</v>
      </c>
      <c r="Q76" s="66">
        <v>0</v>
      </c>
      <c r="R76" s="66">
        <v>20000</v>
      </c>
      <c r="S76" s="66">
        <v>20000</v>
      </c>
      <c r="T76" s="66">
        <v>20000</v>
      </c>
      <c r="U76" s="66">
        <v>0</v>
      </c>
      <c r="V76" s="66">
        <v>0</v>
      </c>
      <c r="W76" s="36">
        <v>20000</v>
      </c>
      <c r="X76" s="36" t="s">
        <v>672</v>
      </c>
    </row>
    <row r="77" spans="1:24" x14ac:dyDescent="0.45">
      <c r="A77" s="36" t="s">
        <v>655</v>
      </c>
      <c r="B77" s="36">
        <v>189703618</v>
      </c>
      <c r="C77" s="36" t="s">
        <v>159</v>
      </c>
      <c r="D77" s="64" t="s">
        <v>665</v>
      </c>
      <c r="E77" s="64" t="s">
        <v>728</v>
      </c>
      <c r="F77" s="65">
        <v>0.2</v>
      </c>
      <c r="G77" s="66">
        <v>3000000</v>
      </c>
      <c r="H77" s="66">
        <v>78947</v>
      </c>
      <c r="I77" s="36" t="s">
        <v>658</v>
      </c>
      <c r="J77" s="66">
        <v>148558</v>
      </c>
      <c r="K77" s="66">
        <v>1602969</v>
      </c>
      <c r="L77" s="67">
        <v>0.9391012179756405</v>
      </c>
      <c r="M77" s="66">
        <v>0</v>
      </c>
      <c r="N77" s="66">
        <v>0</v>
      </c>
      <c r="O77" s="66">
        <v>0</v>
      </c>
      <c r="P77" s="66">
        <v>157235</v>
      </c>
      <c r="Q77" s="66">
        <v>0</v>
      </c>
      <c r="R77" s="66">
        <v>150000</v>
      </c>
      <c r="S77" s="66">
        <v>150000</v>
      </c>
      <c r="T77" s="66">
        <v>150000</v>
      </c>
      <c r="U77" s="66">
        <v>150000</v>
      </c>
      <c r="V77" s="66">
        <v>150000</v>
      </c>
      <c r="W77" s="36">
        <v>150000</v>
      </c>
      <c r="X77" s="36" t="s">
        <v>672</v>
      </c>
    </row>
    <row r="78" spans="1:24" x14ac:dyDescent="0.45">
      <c r="A78" s="36" t="s">
        <v>655</v>
      </c>
      <c r="B78" s="36">
        <v>189711948</v>
      </c>
      <c r="C78" s="36" t="s">
        <v>306</v>
      </c>
      <c r="D78" s="64" t="s">
        <v>307</v>
      </c>
      <c r="E78" s="64" t="s">
        <v>728</v>
      </c>
      <c r="F78" s="65">
        <v>0.1</v>
      </c>
      <c r="G78" s="66">
        <v>2230450</v>
      </c>
      <c r="H78" s="66">
        <v>61957</v>
      </c>
      <c r="I78" s="36" t="s">
        <v>658</v>
      </c>
      <c r="J78" s="66">
        <v>2072593</v>
      </c>
      <c r="K78" s="66">
        <v>3159500</v>
      </c>
      <c r="L78" s="67">
        <v>0.73502304147465436</v>
      </c>
      <c r="M78" s="66">
        <v>0</v>
      </c>
      <c r="N78" s="66">
        <v>0</v>
      </c>
      <c r="O78" s="66">
        <v>0</v>
      </c>
      <c r="P78" s="66">
        <v>13111</v>
      </c>
      <c r="Q78" s="66">
        <v>22867</v>
      </c>
      <c r="R78" s="66">
        <v>300000</v>
      </c>
      <c r="S78" s="66">
        <v>300000</v>
      </c>
      <c r="T78" s="66">
        <v>300000</v>
      </c>
      <c r="U78" s="66">
        <v>300000</v>
      </c>
      <c r="V78" s="66">
        <v>300000</v>
      </c>
      <c r="W78" s="36">
        <v>300000</v>
      </c>
      <c r="X78" s="36" t="s">
        <v>672</v>
      </c>
    </row>
    <row r="79" spans="1:24" x14ac:dyDescent="0.45">
      <c r="A79" s="36" t="s">
        <v>655</v>
      </c>
      <c r="B79" s="36">
        <v>181862059</v>
      </c>
      <c r="C79" s="36" t="s">
        <v>22</v>
      </c>
      <c r="D79" s="64" t="s">
        <v>737</v>
      </c>
      <c r="E79" s="64" t="s">
        <v>728</v>
      </c>
      <c r="F79" s="65">
        <v>1</v>
      </c>
      <c r="G79" s="66">
        <v>186776</v>
      </c>
      <c r="H79" s="66">
        <v>5188</v>
      </c>
      <c r="I79" s="36" t="s">
        <v>658</v>
      </c>
      <c r="J79" s="66">
        <v>15978</v>
      </c>
      <c r="K79" s="66">
        <v>170686</v>
      </c>
      <c r="L79" s="67">
        <v>0.8</v>
      </c>
      <c r="M79" s="66">
        <v>0</v>
      </c>
      <c r="N79" s="66">
        <v>0</v>
      </c>
      <c r="O79" s="66">
        <v>0</v>
      </c>
      <c r="P79" s="66">
        <v>8340</v>
      </c>
      <c r="Q79" s="66">
        <v>0</v>
      </c>
      <c r="R79" s="66">
        <v>2400</v>
      </c>
      <c r="S79" s="66">
        <v>2400</v>
      </c>
      <c r="T79" s="66">
        <v>2400</v>
      </c>
      <c r="U79" s="66">
        <v>2400</v>
      </c>
      <c r="V79" s="66">
        <v>2400</v>
      </c>
      <c r="W79" s="36">
        <v>2400</v>
      </c>
      <c r="X79" s="36" t="s">
        <v>672</v>
      </c>
    </row>
    <row r="80" spans="1:24" x14ac:dyDescent="0.45">
      <c r="A80" s="36" t="s">
        <v>655</v>
      </c>
      <c r="B80" s="36">
        <v>180339610</v>
      </c>
      <c r="C80" s="36" t="s">
        <v>22</v>
      </c>
      <c r="D80" s="64" t="s">
        <v>738</v>
      </c>
      <c r="E80" s="64" t="s">
        <v>728</v>
      </c>
      <c r="F80" s="65">
        <v>0.33</v>
      </c>
      <c r="G80" s="66">
        <v>10183017</v>
      </c>
      <c r="H80" s="66">
        <v>282862</v>
      </c>
      <c r="I80" s="36" t="s">
        <v>658</v>
      </c>
      <c r="J80" s="66">
        <v>743102</v>
      </c>
      <c r="K80" s="66">
        <v>12673237</v>
      </c>
      <c r="L80" s="67">
        <v>0.86525821596244135</v>
      </c>
      <c r="M80" s="66">
        <v>0</v>
      </c>
      <c r="N80" s="66">
        <v>0</v>
      </c>
      <c r="O80" s="66">
        <v>0</v>
      </c>
      <c r="P80" s="66">
        <v>729327</v>
      </c>
      <c r="Q80" s="66">
        <v>0</v>
      </c>
      <c r="R80" s="66"/>
      <c r="S80" s="66"/>
      <c r="T80" s="66">
        <v>0</v>
      </c>
      <c r="U80" s="66">
        <v>200</v>
      </c>
      <c r="V80" s="66">
        <v>0</v>
      </c>
      <c r="W80" s="36" t="s">
        <v>661</v>
      </c>
      <c r="X80" s="36" t="s">
        <v>672</v>
      </c>
    </row>
    <row r="81" spans="1:24" x14ac:dyDescent="0.45">
      <c r="A81" s="36" t="s">
        <v>655</v>
      </c>
      <c r="B81" s="36">
        <v>181917398</v>
      </c>
      <c r="C81" s="36" t="s">
        <v>22</v>
      </c>
      <c r="D81" s="64" t="s">
        <v>739</v>
      </c>
      <c r="E81" s="64" t="s">
        <v>728</v>
      </c>
      <c r="F81" s="65">
        <v>1</v>
      </c>
      <c r="G81" s="66">
        <v>39310</v>
      </c>
      <c r="H81" s="66">
        <v>1092</v>
      </c>
      <c r="I81" s="36" t="s">
        <v>658</v>
      </c>
      <c r="J81" s="66">
        <v>3600</v>
      </c>
      <c r="K81" s="66">
        <v>42212</v>
      </c>
      <c r="L81" s="67">
        <v>0.8</v>
      </c>
      <c r="M81" s="66">
        <v>0</v>
      </c>
      <c r="N81" s="66">
        <v>0</v>
      </c>
      <c r="O81" s="66">
        <v>0</v>
      </c>
      <c r="P81" s="66">
        <v>6345</v>
      </c>
      <c r="Q81" s="66">
        <v>0</v>
      </c>
      <c r="R81" s="66"/>
      <c r="S81" s="66">
        <v>2000</v>
      </c>
      <c r="T81" s="66">
        <v>0</v>
      </c>
      <c r="U81" s="66">
        <v>2000</v>
      </c>
      <c r="V81" s="66">
        <v>2000</v>
      </c>
      <c r="W81" s="36">
        <v>2000</v>
      </c>
      <c r="X81" s="36" t="s">
        <v>672</v>
      </c>
    </row>
    <row r="82" spans="1:24" x14ac:dyDescent="0.45">
      <c r="A82" s="36" t="s">
        <v>655</v>
      </c>
      <c r="B82" s="36">
        <v>180339515</v>
      </c>
      <c r="C82" s="36" t="s">
        <v>22</v>
      </c>
      <c r="D82" s="68" t="s">
        <v>740</v>
      </c>
      <c r="E82" s="68" t="s">
        <v>728</v>
      </c>
      <c r="F82" s="65">
        <v>1</v>
      </c>
      <c r="G82" s="66">
        <v>408760</v>
      </c>
      <c r="H82" s="66">
        <v>11354</v>
      </c>
      <c r="I82" s="36" t="s">
        <v>658</v>
      </c>
      <c r="J82" s="66">
        <v>3200</v>
      </c>
      <c r="K82" s="66">
        <v>310969</v>
      </c>
      <c r="L82" s="67">
        <v>0.77272727272727271</v>
      </c>
      <c r="M82" s="66">
        <v>21584</v>
      </c>
      <c r="N82" s="66">
        <v>0</v>
      </c>
      <c r="O82" s="66">
        <v>21584</v>
      </c>
      <c r="P82" s="66">
        <v>0</v>
      </c>
      <c r="Q82" s="66">
        <v>0</v>
      </c>
      <c r="R82" s="66">
        <v>26000</v>
      </c>
      <c r="S82" s="66">
        <v>26000</v>
      </c>
      <c r="T82" s="66">
        <v>26000</v>
      </c>
      <c r="U82" s="66">
        <v>26000</v>
      </c>
      <c r="V82" s="66">
        <v>26000</v>
      </c>
      <c r="W82" s="36">
        <v>26000</v>
      </c>
      <c r="X82" s="36" t="s">
        <v>672</v>
      </c>
    </row>
    <row r="83" spans="1:24" x14ac:dyDescent="0.45">
      <c r="A83" s="36" t="s">
        <v>655</v>
      </c>
      <c r="B83" s="36">
        <v>222001423</v>
      </c>
      <c r="C83" s="36" t="s">
        <v>22</v>
      </c>
      <c r="D83" s="64" t="s">
        <v>741</v>
      </c>
      <c r="E83" s="64" t="s">
        <v>728</v>
      </c>
      <c r="F83" s="65">
        <v>0.3</v>
      </c>
      <c r="G83" s="66">
        <v>2705500</v>
      </c>
      <c r="H83" s="66">
        <v>75153</v>
      </c>
      <c r="I83" s="36" t="s">
        <v>658</v>
      </c>
      <c r="J83" s="66">
        <v>270805</v>
      </c>
      <c r="K83" s="66">
        <v>7298492</v>
      </c>
      <c r="L83" s="67">
        <v>0.82352941176470584</v>
      </c>
      <c r="M83" s="66">
        <v>0</v>
      </c>
      <c r="N83" s="66">
        <v>0</v>
      </c>
      <c r="O83" s="66">
        <v>0</v>
      </c>
      <c r="P83" s="66">
        <v>232349</v>
      </c>
      <c r="Q83" s="66">
        <v>1087406</v>
      </c>
      <c r="R83" s="66">
        <v>35000</v>
      </c>
      <c r="S83" s="66">
        <v>35000</v>
      </c>
      <c r="T83" s="66">
        <v>35000</v>
      </c>
      <c r="U83" s="66">
        <v>0</v>
      </c>
      <c r="V83" s="66">
        <v>0</v>
      </c>
      <c r="W83" s="36">
        <v>35000</v>
      </c>
      <c r="X83" s="36" t="s">
        <v>672</v>
      </c>
    </row>
    <row r="84" spans="1:24" x14ac:dyDescent="0.45">
      <c r="A84" s="36" t="s">
        <v>655</v>
      </c>
      <c r="B84" s="36">
        <v>189762970</v>
      </c>
      <c r="C84" s="36" t="s">
        <v>22</v>
      </c>
      <c r="D84" s="64" t="s">
        <v>742</v>
      </c>
      <c r="E84" s="64" t="s">
        <v>728</v>
      </c>
      <c r="F84" s="65">
        <v>0.32</v>
      </c>
      <c r="G84" s="66">
        <v>5086616</v>
      </c>
      <c r="H84" s="66">
        <v>141295</v>
      </c>
      <c r="I84" s="36" t="s">
        <v>658</v>
      </c>
      <c r="J84" s="66">
        <v>1009731</v>
      </c>
      <c r="K84" s="66">
        <v>3003215</v>
      </c>
      <c r="L84" s="67">
        <v>0.88009049773755654</v>
      </c>
      <c r="M84" s="66">
        <v>0</v>
      </c>
      <c r="N84" s="66">
        <v>0</v>
      </c>
      <c r="O84" s="66">
        <v>0</v>
      </c>
      <c r="P84" s="66">
        <v>8217</v>
      </c>
      <c r="Q84" s="66">
        <v>469927</v>
      </c>
      <c r="R84" s="66">
        <v>200000</v>
      </c>
      <c r="S84" s="66"/>
      <c r="T84" s="66">
        <v>200000</v>
      </c>
      <c r="U84" s="66">
        <v>200000</v>
      </c>
      <c r="V84" s="66">
        <v>0</v>
      </c>
      <c r="W84" s="36" t="s">
        <v>661</v>
      </c>
      <c r="X84" s="36" t="s">
        <v>672</v>
      </c>
    </row>
    <row r="85" spans="1:24" x14ac:dyDescent="0.45">
      <c r="A85" s="36" t="s">
        <v>655</v>
      </c>
      <c r="B85" s="36">
        <v>180190493</v>
      </c>
      <c r="C85" s="36" t="s">
        <v>22</v>
      </c>
      <c r="D85" s="68" t="s">
        <v>743</v>
      </c>
      <c r="E85" s="68" t="s">
        <v>728</v>
      </c>
      <c r="F85" s="65">
        <v>1</v>
      </c>
      <c r="G85" s="66">
        <v>27851</v>
      </c>
      <c r="H85" s="66">
        <v>774</v>
      </c>
      <c r="I85" s="36" t="s">
        <v>658</v>
      </c>
      <c r="J85" s="66">
        <v>0</v>
      </c>
      <c r="K85" s="66">
        <v>16511</v>
      </c>
      <c r="L85" s="67">
        <v>0.11320754716981132</v>
      </c>
      <c r="M85" s="66">
        <v>7415</v>
      </c>
      <c r="N85" s="66">
        <v>0</v>
      </c>
      <c r="O85" s="66">
        <v>7415</v>
      </c>
      <c r="P85" s="66">
        <v>0</v>
      </c>
      <c r="Q85" s="66">
        <v>0</v>
      </c>
      <c r="R85" s="66">
        <v>500000</v>
      </c>
      <c r="S85" s="66">
        <v>500000</v>
      </c>
      <c r="T85" s="66">
        <v>500000</v>
      </c>
      <c r="U85" s="66">
        <v>500000</v>
      </c>
      <c r="V85" s="66">
        <v>500000</v>
      </c>
      <c r="W85" s="36">
        <v>500000</v>
      </c>
      <c r="X85" s="36" t="s">
        <v>672</v>
      </c>
    </row>
    <row r="86" spans="1:24" x14ac:dyDescent="0.45">
      <c r="A86" s="36" t="s">
        <v>655</v>
      </c>
      <c r="B86" s="36">
        <v>189711802</v>
      </c>
      <c r="C86" s="36" t="s">
        <v>22</v>
      </c>
      <c r="D86" s="64" t="s">
        <v>744</v>
      </c>
      <c r="E86" s="64" t="s">
        <v>728</v>
      </c>
      <c r="F86" s="65">
        <v>1</v>
      </c>
      <c r="G86" s="66">
        <v>89445</v>
      </c>
      <c r="H86" s="66">
        <v>2485</v>
      </c>
      <c r="I86" s="36" t="s">
        <v>658</v>
      </c>
      <c r="J86" s="66">
        <v>12100</v>
      </c>
      <c r="K86" s="66">
        <v>114646</v>
      </c>
      <c r="L86" s="67">
        <v>0.6495726495726496</v>
      </c>
      <c r="M86" s="66">
        <v>0</v>
      </c>
      <c r="N86" s="66">
        <v>0</v>
      </c>
      <c r="O86" s="66">
        <v>0</v>
      </c>
      <c r="P86" s="66">
        <v>1093</v>
      </c>
      <c r="Q86" s="66">
        <v>0</v>
      </c>
      <c r="R86" s="66">
        <v>20000</v>
      </c>
      <c r="S86" s="66">
        <v>20000</v>
      </c>
      <c r="T86" s="66">
        <v>20000</v>
      </c>
      <c r="U86" s="66">
        <v>20000</v>
      </c>
      <c r="V86" s="66">
        <v>20000</v>
      </c>
      <c r="W86" s="36">
        <v>20000</v>
      </c>
      <c r="X86" s="36" t="s">
        <v>672</v>
      </c>
    </row>
    <row r="87" spans="1:24" x14ac:dyDescent="0.45">
      <c r="A87" s="36" t="s">
        <v>655</v>
      </c>
      <c r="B87" s="36">
        <v>181798181</v>
      </c>
      <c r="C87" s="36" t="s">
        <v>22</v>
      </c>
      <c r="D87" s="68" t="s">
        <v>745</v>
      </c>
      <c r="E87" s="68" t="s">
        <v>728</v>
      </c>
      <c r="F87" s="65">
        <v>1</v>
      </c>
      <c r="G87" s="66">
        <v>83360</v>
      </c>
      <c r="H87" s="66">
        <v>2316</v>
      </c>
      <c r="I87" s="36" t="s">
        <v>658</v>
      </c>
      <c r="J87" s="66">
        <v>0</v>
      </c>
      <c r="K87" s="66">
        <v>134910</v>
      </c>
      <c r="L87" s="67">
        <v>0.75757575757575757</v>
      </c>
      <c r="M87" s="66">
        <v>6865</v>
      </c>
      <c r="N87" s="66">
        <v>0</v>
      </c>
      <c r="O87" s="66">
        <v>6865</v>
      </c>
      <c r="P87" s="66">
        <v>0</v>
      </c>
      <c r="Q87" s="66">
        <v>0</v>
      </c>
      <c r="R87" s="66">
        <v>65000</v>
      </c>
      <c r="S87" s="66">
        <v>65000</v>
      </c>
      <c r="T87" s="66">
        <v>65000</v>
      </c>
      <c r="U87" s="66">
        <v>65000</v>
      </c>
      <c r="V87" s="66">
        <v>65000</v>
      </c>
      <c r="W87" s="36">
        <v>65000</v>
      </c>
      <c r="X87" s="36" t="s">
        <v>672</v>
      </c>
    </row>
    <row r="88" spans="1:24" x14ac:dyDescent="0.45">
      <c r="A88" s="36" t="s">
        <v>655</v>
      </c>
      <c r="B88" s="36">
        <v>189716004</v>
      </c>
      <c r="C88" s="36" t="s">
        <v>22</v>
      </c>
      <c r="D88" s="68" t="s">
        <v>746</v>
      </c>
      <c r="E88" s="68" t="s">
        <v>728</v>
      </c>
      <c r="F88" s="65">
        <v>1</v>
      </c>
      <c r="G88" s="66">
        <v>244101</v>
      </c>
      <c r="H88" s="66">
        <v>6781</v>
      </c>
      <c r="I88" s="36" t="s">
        <v>658</v>
      </c>
      <c r="J88" s="66">
        <v>9800</v>
      </c>
      <c r="K88" s="66">
        <v>172694</v>
      </c>
      <c r="L88" s="67">
        <v>0.67080745341614911</v>
      </c>
      <c r="M88" s="66">
        <v>16925</v>
      </c>
      <c r="N88" s="66">
        <v>0</v>
      </c>
      <c r="O88" s="66">
        <v>16925</v>
      </c>
      <c r="P88" s="66">
        <v>0</v>
      </c>
      <c r="Q88" s="66">
        <v>0</v>
      </c>
      <c r="R88" s="66">
        <v>50000</v>
      </c>
      <c r="S88" s="66">
        <v>50000</v>
      </c>
      <c r="T88" s="66">
        <v>50000</v>
      </c>
      <c r="U88" s="66">
        <v>50000</v>
      </c>
      <c r="V88" s="66">
        <v>50000</v>
      </c>
      <c r="W88" s="36">
        <v>50000</v>
      </c>
      <c r="X88" s="36" t="s">
        <v>672</v>
      </c>
    </row>
    <row r="89" spans="1:24" x14ac:dyDescent="0.45">
      <c r="A89" s="36" t="s">
        <v>655</v>
      </c>
      <c r="B89" s="36">
        <v>181798180</v>
      </c>
      <c r="C89" s="36" t="s">
        <v>22</v>
      </c>
      <c r="D89" s="64" t="s">
        <v>747</v>
      </c>
      <c r="E89" s="64" t="s">
        <v>728</v>
      </c>
      <c r="F89" s="65">
        <v>1</v>
      </c>
      <c r="G89" s="66">
        <v>301770</v>
      </c>
      <c r="H89" s="66">
        <v>8383</v>
      </c>
      <c r="I89" s="36" t="s">
        <v>658</v>
      </c>
      <c r="J89" s="66">
        <v>19600</v>
      </c>
      <c r="K89" s="66">
        <v>294789</v>
      </c>
      <c r="L89" s="67">
        <v>0.81967213114754101</v>
      </c>
      <c r="M89" s="66">
        <v>0</v>
      </c>
      <c r="N89" s="66">
        <v>0</v>
      </c>
      <c r="O89" s="66">
        <v>0</v>
      </c>
      <c r="P89" s="66">
        <v>11854</v>
      </c>
      <c r="Q89" s="66">
        <v>0</v>
      </c>
      <c r="R89" s="66">
        <v>130000</v>
      </c>
      <c r="S89" s="66">
        <v>130000</v>
      </c>
      <c r="T89" s="66">
        <v>130000</v>
      </c>
      <c r="U89" s="66">
        <v>130000</v>
      </c>
      <c r="V89" s="66">
        <v>130000</v>
      </c>
      <c r="W89" s="36">
        <v>130000</v>
      </c>
      <c r="X89" s="36" t="s">
        <v>672</v>
      </c>
    </row>
    <row r="90" spans="1:24" x14ac:dyDescent="0.45">
      <c r="A90" s="36" t="s">
        <v>655</v>
      </c>
      <c r="B90" s="36">
        <v>222001105</v>
      </c>
      <c r="C90" s="36" t="s">
        <v>22</v>
      </c>
      <c r="D90" s="64" t="s">
        <v>748</v>
      </c>
      <c r="E90" s="64" t="s">
        <v>728</v>
      </c>
      <c r="F90" s="65">
        <v>0.3</v>
      </c>
      <c r="G90" s="66">
        <v>258270</v>
      </c>
      <c r="H90" s="66">
        <v>7174</v>
      </c>
      <c r="I90" s="36" t="s">
        <v>658</v>
      </c>
      <c r="J90" s="66">
        <v>18000</v>
      </c>
      <c r="K90" s="66">
        <v>436260</v>
      </c>
      <c r="L90" s="67">
        <v>1</v>
      </c>
      <c r="M90" s="66">
        <v>0</v>
      </c>
      <c r="N90" s="66">
        <v>0</v>
      </c>
      <c r="O90" s="66">
        <v>0</v>
      </c>
      <c r="P90" s="66">
        <v>2087</v>
      </c>
      <c r="Q90" s="66">
        <v>0</v>
      </c>
      <c r="R90" s="66">
        <v>40000</v>
      </c>
      <c r="S90" s="66">
        <v>40000</v>
      </c>
      <c r="T90" s="66">
        <v>40000</v>
      </c>
      <c r="U90" s="66">
        <v>40000</v>
      </c>
      <c r="V90" s="66">
        <v>40000</v>
      </c>
      <c r="W90" s="36">
        <v>40000</v>
      </c>
      <c r="X90" s="36" t="s">
        <v>672</v>
      </c>
    </row>
    <row r="91" spans="1:24" x14ac:dyDescent="0.45">
      <c r="A91" s="36" t="s">
        <v>655</v>
      </c>
      <c r="B91" s="36">
        <v>189711816</v>
      </c>
      <c r="C91" s="36" t="s">
        <v>22</v>
      </c>
      <c r="D91" s="64" t="s">
        <v>749</v>
      </c>
      <c r="E91" s="64" t="s">
        <v>728</v>
      </c>
      <c r="F91" s="65">
        <v>0.4</v>
      </c>
      <c r="G91" s="66">
        <v>846284</v>
      </c>
      <c r="H91" s="66">
        <v>23508</v>
      </c>
      <c r="I91" s="36" t="s">
        <v>658</v>
      </c>
      <c r="J91" s="66">
        <v>72980</v>
      </c>
      <c r="K91" s="66">
        <v>859105</v>
      </c>
      <c r="L91" s="67">
        <v>0.83846153846153848</v>
      </c>
      <c r="M91" s="66">
        <v>0</v>
      </c>
      <c r="N91" s="66">
        <v>0</v>
      </c>
      <c r="O91" s="66">
        <v>0</v>
      </c>
      <c r="P91" s="66">
        <v>8875</v>
      </c>
      <c r="Q91" s="66">
        <v>0</v>
      </c>
      <c r="R91" s="66">
        <v>115000</v>
      </c>
      <c r="S91" s="66">
        <v>115000</v>
      </c>
      <c r="T91" s="66">
        <v>115000</v>
      </c>
      <c r="U91" s="66">
        <v>115000</v>
      </c>
      <c r="V91" s="66">
        <v>115000</v>
      </c>
      <c r="W91" s="36">
        <v>115000</v>
      </c>
      <c r="X91" s="36" t="s">
        <v>672</v>
      </c>
    </row>
    <row r="92" spans="1:24" x14ac:dyDescent="0.45">
      <c r="A92" s="36" t="s">
        <v>655</v>
      </c>
      <c r="B92" s="36">
        <v>181923355</v>
      </c>
      <c r="C92" s="36" t="s">
        <v>22</v>
      </c>
      <c r="D92" s="64" t="s">
        <v>750</v>
      </c>
      <c r="E92" s="64" t="s">
        <v>728</v>
      </c>
      <c r="F92" s="65">
        <v>0.6</v>
      </c>
      <c r="G92" s="66">
        <v>4088704</v>
      </c>
      <c r="H92" s="66">
        <v>113575</v>
      </c>
      <c r="I92" s="36" t="s">
        <v>658</v>
      </c>
      <c r="J92" s="66">
        <v>832454</v>
      </c>
      <c r="K92" s="66">
        <v>4770619</v>
      </c>
      <c r="L92" s="67">
        <v>0.81149012567324952</v>
      </c>
      <c r="M92" s="66">
        <v>0</v>
      </c>
      <c r="N92" s="66">
        <v>0</v>
      </c>
      <c r="O92" s="66">
        <v>0</v>
      </c>
      <c r="P92" s="66">
        <v>29701</v>
      </c>
      <c r="Q92" s="66">
        <v>129710</v>
      </c>
      <c r="R92" s="66">
        <v>6000</v>
      </c>
      <c r="S92" s="66">
        <v>6000</v>
      </c>
      <c r="T92" s="66">
        <v>6000</v>
      </c>
      <c r="U92" s="66">
        <v>6000</v>
      </c>
      <c r="V92" s="66">
        <v>6000</v>
      </c>
      <c r="W92" s="36">
        <v>6000</v>
      </c>
      <c r="X92" s="36" t="s">
        <v>672</v>
      </c>
    </row>
    <row r="93" spans="1:24" x14ac:dyDescent="0.45">
      <c r="A93" s="36" t="s">
        <v>655</v>
      </c>
      <c r="B93" s="36">
        <v>181798173</v>
      </c>
      <c r="C93" s="36" t="s">
        <v>22</v>
      </c>
      <c r="D93" s="64" t="s">
        <v>751</v>
      </c>
      <c r="E93" s="64" t="s">
        <v>728</v>
      </c>
      <c r="F93" s="65">
        <v>0.6</v>
      </c>
      <c r="G93" s="66">
        <v>1963076</v>
      </c>
      <c r="H93" s="66">
        <v>54530</v>
      </c>
      <c r="I93" s="36" t="s">
        <v>658</v>
      </c>
      <c r="J93" s="66">
        <v>475297</v>
      </c>
      <c r="K93" s="66">
        <v>1064522</v>
      </c>
      <c r="L93" s="67">
        <v>0.73548387096774193</v>
      </c>
      <c r="M93" s="66">
        <v>0</v>
      </c>
      <c r="N93" s="66">
        <v>0</v>
      </c>
      <c r="O93" s="66">
        <v>0</v>
      </c>
      <c r="P93" s="66">
        <v>2027</v>
      </c>
      <c r="Q93" s="66">
        <v>94250</v>
      </c>
      <c r="R93" s="66">
        <v>26000</v>
      </c>
      <c r="S93" s="66">
        <v>260000</v>
      </c>
      <c r="T93" s="66">
        <v>494000</v>
      </c>
      <c r="U93" s="66">
        <v>728000</v>
      </c>
      <c r="V93" s="66">
        <v>962000</v>
      </c>
      <c r="W93" s="36">
        <v>1196000</v>
      </c>
      <c r="X93" s="36" t="s">
        <v>672</v>
      </c>
    </row>
    <row r="94" spans="1:24" x14ac:dyDescent="0.45">
      <c r="A94" s="36" t="s">
        <v>655</v>
      </c>
      <c r="B94" s="36">
        <v>180339460</v>
      </c>
      <c r="C94" s="36" t="s">
        <v>22</v>
      </c>
      <c r="D94" s="64" t="s">
        <v>752</v>
      </c>
      <c r="E94" s="64" t="s">
        <v>728</v>
      </c>
      <c r="F94" s="65">
        <v>0.35</v>
      </c>
      <c r="G94" s="66">
        <v>11678371</v>
      </c>
      <c r="H94" s="66">
        <v>324399</v>
      </c>
      <c r="I94" s="36" t="s">
        <v>658</v>
      </c>
      <c r="J94" s="66">
        <v>2053501</v>
      </c>
      <c r="K94" s="66">
        <v>6915800</v>
      </c>
      <c r="L94" s="67">
        <v>0.875737318128195</v>
      </c>
      <c r="M94" s="66">
        <v>0</v>
      </c>
      <c r="N94" s="66">
        <v>0</v>
      </c>
      <c r="O94" s="66">
        <v>0</v>
      </c>
      <c r="P94" s="66">
        <v>520219</v>
      </c>
      <c r="Q94" s="66">
        <v>779930</v>
      </c>
      <c r="R94" s="66">
        <v>250000</v>
      </c>
      <c r="S94" s="66">
        <v>250000</v>
      </c>
      <c r="T94" s="66">
        <v>250000</v>
      </c>
      <c r="U94" s="66">
        <v>250000</v>
      </c>
      <c r="V94" s="66">
        <v>250000</v>
      </c>
      <c r="W94" s="36">
        <v>250000</v>
      </c>
      <c r="X94" s="36" t="s">
        <v>672</v>
      </c>
    </row>
    <row r="95" spans="1:24" x14ac:dyDescent="0.45">
      <c r="A95" s="36" t="s">
        <v>655</v>
      </c>
      <c r="B95" s="36">
        <v>180190405</v>
      </c>
      <c r="C95" s="36" t="s">
        <v>22</v>
      </c>
      <c r="D95" s="68" t="s">
        <v>753</v>
      </c>
      <c r="E95" s="68" t="s">
        <v>728</v>
      </c>
      <c r="F95" s="65">
        <v>0.15</v>
      </c>
      <c r="G95" s="66">
        <v>4399302</v>
      </c>
      <c r="H95" s="66">
        <v>122203</v>
      </c>
      <c r="I95" s="36" t="s">
        <v>658</v>
      </c>
      <c r="J95" s="66">
        <v>339650</v>
      </c>
      <c r="K95" s="66">
        <v>3716207</v>
      </c>
      <c r="L95" s="67">
        <v>0.93395252837977294</v>
      </c>
      <c r="M95" s="66">
        <v>193617</v>
      </c>
      <c r="N95" s="66">
        <v>0</v>
      </c>
      <c r="O95" s="66">
        <v>193617</v>
      </c>
      <c r="P95" s="66">
        <v>0</v>
      </c>
      <c r="Q95" s="66">
        <v>413167</v>
      </c>
      <c r="R95" s="66">
        <v>20000</v>
      </c>
      <c r="S95" s="66"/>
      <c r="T95" s="66">
        <v>20000</v>
      </c>
      <c r="U95" s="66">
        <v>20000</v>
      </c>
      <c r="V95" s="66">
        <v>20000</v>
      </c>
      <c r="W95" s="36">
        <v>20000</v>
      </c>
      <c r="X95" s="36" t="s">
        <v>672</v>
      </c>
    </row>
    <row r="96" spans="1:24" x14ac:dyDescent="0.45">
      <c r="A96" s="36" t="s">
        <v>655</v>
      </c>
      <c r="B96" s="36">
        <v>222001095</v>
      </c>
      <c r="C96" s="36" t="s">
        <v>22</v>
      </c>
      <c r="D96" s="68" t="s">
        <v>754</v>
      </c>
      <c r="E96" s="68" t="s">
        <v>728</v>
      </c>
      <c r="F96" s="65">
        <v>0.2</v>
      </c>
      <c r="G96" s="66">
        <v>1137223</v>
      </c>
      <c r="H96" s="66">
        <v>31590</v>
      </c>
      <c r="I96" s="36" t="s">
        <v>658</v>
      </c>
      <c r="J96" s="66">
        <v>72628</v>
      </c>
      <c r="K96" s="66">
        <v>1387397</v>
      </c>
      <c r="L96" s="67">
        <v>0.84120171673819744</v>
      </c>
      <c r="M96" s="66">
        <v>28520</v>
      </c>
      <c r="N96" s="66">
        <v>0</v>
      </c>
      <c r="O96" s="66">
        <v>28520</v>
      </c>
      <c r="P96" s="66">
        <v>0</v>
      </c>
      <c r="Q96" s="66">
        <v>0</v>
      </c>
      <c r="R96" s="66">
        <v>60000</v>
      </c>
      <c r="S96" s="66"/>
      <c r="T96" s="66">
        <v>0</v>
      </c>
      <c r="U96" s="66">
        <v>60000</v>
      </c>
      <c r="V96" s="66">
        <v>60000</v>
      </c>
      <c r="W96" s="36">
        <v>60000</v>
      </c>
      <c r="X96" s="36" t="s">
        <v>672</v>
      </c>
    </row>
    <row r="97" spans="1:24" x14ac:dyDescent="0.45">
      <c r="A97" s="36" t="s">
        <v>655</v>
      </c>
      <c r="B97" s="36">
        <v>180340162</v>
      </c>
      <c r="C97" s="36" t="s">
        <v>22</v>
      </c>
      <c r="D97" s="64" t="s">
        <v>755</v>
      </c>
      <c r="E97" s="64" t="s">
        <v>728</v>
      </c>
      <c r="F97" s="65">
        <v>0.2</v>
      </c>
      <c r="G97" s="66">
        <v>686802</v>
      </c>
      <c r="H97" s="66">
        <v>19078</v>
      </c>
      <c r="I97" s="36" t="s">
        <v>658</v>
      </c>
      <c r="J97" s="66">
        <v>4290</v>
      </c>
      <c r="K97" s="66">
        <v>271228</v>
      </c>
      <c r="L97" s="67">
        <v>0.63513513513513509</v>
      </c>
      <c r="M97" s="66">
        <v>0</v>
      </c>
      <c r="N97" s="66">
        <v>0</v>
      </c>
      <c r="O97" s="66">
        <v>0</v>
      </c>
      <c r="P97" s="66">
        <v>30519</v>
      </c>
      <c r="Q97" s="66">
        <v>0</v>
      </c>
      <c r="R97" s="66"/>
      <c r="S97" s="66">
        <v>6000</v>
      </c>
      <c r="T97" s="66">
        <v>6000</v>
      </c>
      <c r="U97" s="66">
        <v>6000</v>
      </c>
      <c r="V97" s="66">
        <v>6000</v>
      </c>
      <c r="W97" s="36" t="s">
        <v>661</v>
      </c>
      <c r="X97" s="36" t="s">
        <v>672</v>
      </c>
    </row>
    <row r="98" spans="1:24" x14ac:dyDescent="0.45">
      <c r="A98" s="36" t="s">
        <v>655</v>
      </c>
      <c r="B98" s="36">
        <v>180189209</v>
      </c>
      <c r="C98" s="36" t="s">
        <v>22</v>
      </c>
      <c r="D98" s="64" t="s">
        <v>756</v>
      </c>
      <c r="E98" s="64" t="s">
        <v>728</v>
      </c>
      <c r="F98" s="65">
        <v>0.3</v>
      </c>
      <c r="G98" s="66">
        <v>1384126</v>
      </c>
      <c r="H98" s="66">
        <v>38448</v>
      </c>
      <c r="I98" s="36" t="s">
        <v>658</v>
      </c>
      <c r="J98" s="66">
        <v>27393</v>
      </c>
      <c r="K98" s="66">
        <v>543482</v>
      </c>
      <c r="L98" s="67">
        <v>0.59281437125748504</v>
      </c>
      <c r="M98" s="66">
        <v>0</v>
      </c>
      <c r="N98" s="66">
        <v>0</v>
      </c>
      <c r="O98" s="66">
        <v>0</v>
      </c>
      <c r="P98" s="66">
        <v>75167</v>
      </c>
      <c r="Q98" s="66">
        <v>0</v>
      </c>
      <c r="R98" s="66">
        <v>20000</v>
      </c>
      <c r="S98" s="66">
        <v>20000</v>
      </c>
      <c r="T98" s="66">
        <v>20000</v>
      </c>
      <c r="U98" s="66">
        <v>0</v>
      </c>
      <c r="V98" s="66">
        <v>20000</v>
      </c>
      <c r="W98" s="36">
        <v>20000</v>
      </c>
      <c r="X98" s="36" t="s">
        <v>672</v>
      </c>
    </row>
    <row r="99" spans="1:24" x14ac:dyDescent="0.45">
      <c r="A99" s="36" t="s">
        <v>655</v>
      </c>
      <c r="B99" s="36">
        <v>181798154</v>
      </c>
      <c r="C99" s="36" t="s">
        <v>22</v>
      </c>
      <c r="D99" s="64" t="s">
        <v>58</v>
      </c>
      <c r="E99" s="64" t="s">
        <v>728</v>
      </c>
      <c r="F99" s="65">
        <v>0.4</v>
      </c>
      <c r="G99" s="66">
        <v>1243070</v>
      </c>
      <c r="H99" s="66">
        <v>34530</v>
      </c>
      <c r="I99" s="36" t="s">
        <v>658</v>
      </c>
      <c r="J99" s="66">
        <v>360048</v>
      </c>
      <c r="K99" s="66">
        <v>1828480</v>
      </c>
      <c r="L99" s="67">
        <v>0.65284974093264247</v>
      </c>
      <c r="M99" s="66">
        <v>0</v>
      </c>
      <c r="N99" s="66">
        <v>0</v>
      </c>
      <c r="O99" s="66">
        <v>0</v>
      </c>
      <c r="P99" s="66">
        <v>9787</v>
      </c>
      <c r="Q99" s="66">
        <v>0</v>
      </c>
      <c r="R99" s="66">
        <v>60000</v>
      </c>
      <c r="S99" s="66"/>
      <c r="T99" s="66">
        <v>60000</v>
      </c>
      <c r="U99" s="66">
        <v>60000</v>
      </c>
      <c r="V99" s="66">
        <v>60000</v>
      </c>
      <c r="W99" s="36">
        <v>60000</v>
      </c>
      <c r="X99" s="36" t="s">
        <v>672</v>
      </c>
    </row>
    <row r="100" spans="1:24" x14ac:dyDescent="0.45">
      <c r="A100" s="36" t="s">
        <v>655</v>
      </c>
      <c r="B100" s="36">
        <v>180106075</v>
      </c>
      <c r="C100" s="36" t="s">
        <v>22</v>
      </c>
      <c r="D100" s="64" t="s">
        <v>757</v>
      </c>
      <c r="E100" s="64" t="s">
        <v>728</v>
      </c>
      <c r="F100" s="65">
        <v>0.2</v>
      </c>
      <c r="G100" s="66">
        <v>372863</v>
      </c>
      <c r="H100" s="66">
        <v>10357</v>
      </c>
      <c r="I100" s="36" t="s">
        <v>658</v>
      </c>
      <c r="J100" s="66">
        <v>680</v>
      </c>
      <c r="K100" s="66">
        <v>34894</v>
      </c>
      <c r="L100" s="67">
        <v>0.7592592592592593</v>
      </c>
      <c r="M100" s="66">
        <v>0</v>
      </c>
      <c r="N100" s="66">
        <v>0</v>
      </c>
      <c r="O100" s="66">
        <v>0</v>
      </c>
      <c r="P100" s="66">
        <v>680</v>
      </c>
      <c r="Q100" s="66">
        <v>11637</v>
      </c>
      <c r="R100" s="66">
        <v>13000</v>
      </c>
      <c r="S100" s="66"/>
      <c r="T100" s="66">
        <v>13000</v>
      </c>
      <c r="U100" s="66">
        <v>0</v>
      </c>
      <c r="V100" s="66">
        <v>13000</v>
      </c>
      <c r="W100" s="36" t="s">
        <v>661</v>
      </c>
      <c r="X100" s="36" t="s">
        <v>672</v>
      </c>
    </row>
    <row r="101" spans="1:24" x14ac:dyDescent="0.45">
      <c r="A101" s="36" t="s">
        <v>655</v>
      </c>
      <c r="B101" s="36">
        <v>189708531</v>
      </c>
      <c r="C101" s="36" t="s">
        <v>22</v>
      </c>
      <c r="D101" s="64" t="s">
        <v>758</v>
      </c>
      <c r="E101" s="64" t="s">
        <v>728</v>
      </c>
      <c r="F101" s="65">
        <v>0.17</v>
      </c>
      <c r="G101" s="66">
        <v>12751893</v>
      </c>
      <c r="H101" s="66">
        <v>354219</v>
      </c>
      <c r="I101" s="36" t="s">
        <v>658</v>
      </c>
      <c r="J101" s="66">
        <v>4331979</v>
      </c>
      <c r="K101" s="66">
        <v>15985969</v>
      </c>
      <c r="L101" s="67">
        <v>0.93162719633307867</v>
      </c>
      <c r="M101" s="66">
        <v>0</v>
      </c>
      <c r="N101" s="66">
        <v>0</v>
      </c>
      <c r="O101" s="66">
        <v>0</v>
      </c>
      <c r="P101" s="66">
        <v>298024</v>
      </c>
      <c r="Q101" s="66">
        <v>159300</v>
      </c>
      <c r="R101" s="66">
        <v>600000</v>
      </c>
      <c r="S101" s="66"/>
      <c r="T101" s="66">
        <v>600000</v>
      </c>
      <c r="U101" s="66">
        <v>0</v>
      </c>
      <c r="V101" s="66">
        <v>600000</v>
      </c>
      <c r="W101" s="36" t="s">
        <v>661</v>
      </c>
      <c r="X101" s="36" t="s">
        <v>672</v>
      </c>
    </row>
    <row r="102" spans="1:24" x14ac:dyDescent="0.45">
      <c r="A102" s="36" t="s">
        <v>655</v>
      </c>
      <c r="B102" s="36">
        <v>181917243</v>
      </c>
      <c r="C102" s="36" t="s">
        <v>22</v>
      </c>
      <c r="D102" s="64" t="s">
        <v>759</v>
      </c>
      <c r="E102" s="64" t="s">
        <v>728</v>
      </c>
      <c r="F102" s="65">
        <v>0.3</v>
      </c>
      <c r="G102" s="66">
        <v>2079619</v>
      </c>
      <c r="H102" s="66">
        <v>57767</v>
      </c>
      <c r="I102" s="36" t="s">
        <v>658</v>
      </c>
      <c r="J102" s="66">
        <v>890745</v>
      </c>
      <c r="K102" s="66">
        <v>6160384</v>
      </c>
      <c r="L102" s="67">
        <v>0.80926430517711168</v>
      </c>
      <c r="M102" s="66">
        <v>0</v>
      </c>
      <c r="N102" s="66">
        <v>0</v>
      </c>
      <c r="O102" s="66">
        <v>0</v>
      </c>
      <c r="P102" s="66">
        <v>274900</v>
      </c>
      <c r="Q102" s="66">
        <v>0</v>
      </c>
      <c r="R102" s="66">
        <v>120000</v>
      </c>
      <c r="S102" s="66">
        <v>120000</v>
      </c>
      <c r="T102" s="66">
        <v>120000</v>
      </c>
      <c r="U102" s="66">
        <v>120000</v>
      </c>
      <c r="V102" s="66">
        <v>120000</v>
      </c>
      <c r="W102" s="36">
        <v>120000</v>
      </c>
      <c r="X102" s="36" t="s">
        <v>672</v>
      </c>
    </row>
    <row r="103" spans="1:24" x14ac:dyDescent="0.45">
      <c r="A103" s="36" t="s">
        <v>655</v>
      </c>
      <c r="B103" s="36">
        <v>180964704</v>
      </c>
      <c r="C103" s="36" t="s">
        <v>22</v>
      </c>
      <c r="D103" s="64" t="s">
        <v>760</v>
      </c>
      <c r="E103" s="64" t="s">
        <v>728</v>
      </c>
      <c r="F103" s="65">
        <v>0.4</v>
      </c>
      <c r="G103" s="66">
        <v>5849708</v>
      </c>
      <c r="H103" s="66">
        <v>162492</v>
      </c>
      <c r="I103" s="36" t="s">
        <v>658</v>
      </c>
      <c r="J103" s="66">
        <v>1498620</v>
      </c>
      <c r="K103" s="66">
        <v>5704348</v>
      </c>
      <c r="L103" s="67">
        <v>0.79151943462897523</v>
      </c>
      <c r="M103" s="66">
        <v>0</v>
      </c>
      <c r="N103" s="66">
        <v>0</v>
      </c>
      <c r="O103" s="66">
        <v>0</v>
      </c>
      <c r="P103" s="66">
        <v>220573</v>
      </c>
      <c r="Q103" s="66">
        <v>0</v>
      </c>
      <c r="R103" s="66">
        <v>200000</v>
      </c>
      <c r="S103" s="66">
        <v>200000</v>
      </c>
      <c r="T103" s="66">
        <v>200000</v>
      </c>
      <c r="U103" s="66">
        <v>200000</v>
      </c>
      <c r="V103" s="66">
        <v>200000</v>
      </c>
      <c r="W103" s="36">
        <v>200000</v>
      </c>
      <c r="X103" s="36" t="s">
        <v>672</v>
      </c>
    </row>
    <row r="104" spans="1:24" x14ac:dyDescent="0.45">
      <c r="A104" s="36" t="s">
        <v>655</v>
      </c>
      <c r="B104" s="36">
        <v>180142176</v>
      </c>
      <c r="C104" s="36" t="s">
        <v>22</v>
      </c>
      <c r="D104" s="64" t="s">
        <v>761</v>
      </c>
      <c r="E104" s="64" t="s">
        <v>728</v>
      </c>
      <c r="F104" s="65">
        <v>0.7</v>
      </c>
      <c r="G104" s="66">
        <v>1727105</v>
      </c>
      <c r="H104" s="66">
        <v>47975</v>
      </c>
      <c r="I104" s="36" t="s">
        <v>658</v>
      </c>
      <c r="J104" s="66">
        <v>66914</v>
      </c>
      <c r="K104" s="66">
        <v>2151510</v>
      </c>
      <c r="L104" s="67">
        <v>0.83125000000000004</v>
      </c>
      <c r="M104" s="66">
        <v>0</v>
      </c>
      <c r="N104" s="66">
        <v>0</v>
      </c>
      <c r="O104" s="66">
        <v>0</v>
      </c>
      <c r="P104" s="66">
        <v>8041</v>
      </c>
      <c r="Q104" s="66">
        <v>0</v>
      </c>
      <c r="R104" s="66">
        <v>40000</v>
      </c>
      <c r="S104" s="66">
        <v>40000</v>
      </c>
      <c r="T104" s="66">
        <v>40000</v>
      </c>
      <c r="U104" s="66">
        <v>40000</v>
      </c>
      <c r="V104" s="66">
        <v>40000</v>
      </c>
      <c r="W104" s="36">
        <v>40000</v>
      </c>
      <c r="X104" s="36" t="s">
        <v>672</v>
      </c>
    </row>
    <row r="105" spans="1:24" x14ac:dyDescent="0.45">
      <c r="A105" s="36" t="s">
        <v>655</v>
      </c>
      <c r="B105" s="36">
        <v>222000916</v>
      </c>
      <c r="C105" s="36" t="s">
        <v>22</v>
      </c>
      <c r="D105" s="64" t="s">
        <v>668</v>
      </c>
      <c r="E105" s="64" t="s">
        <v>728</v>
      </c>
      <c r="F105" s="65">
        <v>0.37</v>
      </c>
      <c r="G105" s="66">
        <v>20109235</v>
      </c>
      <c r="H105" s="66">
        <v>558590</v>
      </c>
      <c r="I105" s="36" t="s">
        <v>658</v>
      </c>
      <c r="J105" s="66">
        <v>480995</v>
      </c>
      <c r="K105" s="66">
        <v>11124603</v>
      </c>
      <c r="L105" s="67">
        <v>0.90356083086053407</v>
      </c>
      <c r="M105" s="66">
        <v>0</v>
      </c>
      <c r="N105" s="66">
        <v>0</v>
      </c>
      <c r="O105" s="66">
        <v>0</v>
      </c>
      <c r="P105" s="66">
        <v>55678</v>
      </c>
      <c r="Q105" s="66">
        <v>490320</v>
      </c>
      <c r="R105" s="66">
        <v>400000</v>
      </c>
      <c r="S105" s="66">
        <v>400000</v>
      </c>
      <c r="T105" s="66">
        <v>0</v>
      </c>
      <c r="U105" s="66">
        <v>400000</v>
      </c>
      <c r="V105" s="66">
        <v>400000</v>
      </c>
      <c r="W105" s="36" t="s">
        <v>661</v>
      </c>
      <c r="X105" s="36" t="s">
        <v>672</v>
      </c>
    </row>
    <row r="106" spans="1:24" x14ac:dyDescent="0.45">
      <c r="A106" s="36" t="s">
        <v>655</v>
      </c>
      <c r="B106" s="36">
        <v>181936075</v>
      </c>
      <c r="C106" s="36" t="s">
        <v>22</v>
      </c>
      <c r="D106" s="68" t="s">
        <v>762</v>
      </c>
      <c r="E106" s="68" t="s">
        <v>728</v>
      </c>
      <c r="F106" s="65">
        <v>0.35</v>
      </c>
      <c r="G106" s="66">
        <v>16656461</v>
      </c>
      <c r="H106" s="66">
        <v>462679</v>
      </c>
      <c r="I106" s="36" t="s">
        <v>658</v>
      </c>
      <c r="J106" s="66">
        <v>494556</v>
      </c>
      <c r="K106" s="66">
        <v>8472676</v>
      </c>
      <c r="L106" s="67">
        <v>0.95181476846057567</v>
      </c>
      <c r="M106" s="66">
        <v>263711</v>
      </c>
      <c r="N106" s="66">
        <v>0</v>
      </c>
      <c r="O106" s="66">
        <v>263711</v>
      </c>
      <c r="P106" s="66">
        <v>0</v>
      </c>
      <c r="Q106" s="66">
        <v>309148</v>
      </c>
      <c r="R106" s="66">
        <v>250000</v>
      </c>
      <c r="S106" s="66">
        <v>250000</v>
      </c>
      <c r="T106" s="66">
        <v>250000</v>
      </c>
      <c r="U106" s="66">
        <v>250000</v>
      </c>
      <c r="V106" s="66">
        <v>250000</v>
      </c>
      <c r="W106" s="36">
        <v>250000</v>
      </c>
      <c r="X106" s="36" t="s">
        <v>672</v>
      </c>
    </row>
    <row r="107" spans="1:24" x14ac:dyDescent="0.45">
      <c r="A107" s="36" t="s">
        <v>655</v>
      </c>
      <c r="B107" s="36">
        <v>189703514</v>
      </c>
      <c r="C107" s="36" t="s">
        <v>73</v>
      </c>
      <c r="D107" s="64" t="s">
        <v>763</v>
      </c>
      <c r="E107" s="64" t="s">
        <v>728</v>
      </c>
      <c r="F107" s="65">
        <v>0.6</v>
      </c>
      <c r="G107" s="66">
        <v>3840142</v>
      </c>
      <c r="H107" s="66">
        <v>106671</v>
      </c>
      <c r="I107" s="36" t="s">
        <v>658</v>
      </c>
      <c r="J107" s="66">
        <v>0</v>
      </c>
      <c r="K107" s="66">
        <v>103688</v>
      </c>
      <c r="L107" s="67">
        <v>0.84252297410192145</v>
      </c>
      <c r="M107" s="66">
        <v>0</v>
      </c>
      <c r="N107" s="66">
        <v>0</v>
      </c>
      <c r="O107" s="66">
        <v>0</v>
      </c>
      <c r="P107" s="66">
        <v>10647</v>
      </c>
      <c r="Q107" s="66">
        <v>39611</v>
      </c>
      <c r="R107" s="66">
        <v>180000</v>
      </c>
      <c r="S107" s="66">
        <v>180000</v>
      </c>
      <c r="T107" s="66">
        <v>180000</v>
      </c>
      <c r="U107" s="66">
        <v>180000</v>
      </c>
      <c r="V107" s="66">
        <v>180000</v>
      </c>
      <c r="W107" s="36">
        <v>180000</v>
      </c>
      <c r="X107" s="36" t="s">
        <v>672</v>
      </c>
    </row>
    <row r="108" spans="1:24" x14ac:dyDescent="0.45">
      <c r="A108" s="36" t="s">
        <v>655</v>
      </c>
      <c r="B108" s="36">
        <v>189710380</v>
      </c>
      <c r="C108" s="36" t="s">
        <v>73</v>
      </c>
      <c r="D108" s="68" t="s">
        <v>764</v>
      </c>
      <c r="E108" s="68" t="s">
        <v>728</v>
      </c>
      <c r="F108" s="65">
        <v>1</v>
      </c>
      <c r="G108" s="66">
        <v>141800</v>
      </c>
      <c r="H108" s="66">
        <v>3939</v>
      </c>
      <c r="I108" s="36" t="s">
        <v>658</v>
      </c>
      <c r="J108" s="66">
        <v>0</v>
      </c>
      <c r="K108" s="66">
        <v>0</v>
      </c>
      <c r="L108" s="67">
        <v>0.64406779661016944</v>
      </c>
      <c r="M108" s="66">
        <v>3682</v>
      </c>
      <c r="N108" s="66">
        <v>0</v>
      </c>
      <c r="O108" s="66">
        <v>3682</v>
      </c>
      <c r="P108" s="66">
        <v>0</v>
      </c>
      <c r="Q108" s="66">
        <v>0</v>
      </c>
      <c r="R108" s="66">
        <v>200000</v>
      </c>
      <c r="S108" s="66">
        <v>200000</v>
      </c>
      <c r="T108" s="66">
        <v>200000</v>
      </c>
      <c r="U108" s="66">
        <v>200000</v>
      </c>
      <c r="V108" s="66">
        <v>200000</v>
      </c>
      <c r="W108" s="36">
        <v>200000</v>
      </c>
      <c r="X108" s="36" t="s">
        <v>672</v>
      </c>
    </row>
    <row r="109" spans="1:24" x14ac:dyDescent="0.45">
      <c r="A109" s="36" t="s">
        <v>655</v>
      </c>
      <c r="B109" s="36">
        <v>181798147</v>
      </c>
      <c r="C109" s="36" t="s">
        <v>73</v>
      </c>
      <c r="D109" s="64" t="s">
        <v>765</v>
      </c>
      <c r="E109" s="64" t="s">
        <v>728</v>
      </c>
      <c r="F109" s="65">
        <v>0.6</v>
      </c>
      <c r="G109" s="66">
        <v>4594614</v>
      </c>
      <c r="H109" s="66">
        <v>127628</v>
      </c>
      <c r="I109" s="36" t="s">
        <v>658</v>
      </c>
      <c r="J109" s="66">
        <v>0</v>
      </c>
      <c r="K109" s="66">
        <v>146638</v>
      </c>
      <c r="L109" s="67">
        <v>0.95076923076923081</v>
      </c>
      <c r="M109" s="66">
        <v>0</v>
      </c>
      <c r="N109" s="66">
        <v>0</v>
      </c>
      <c r="O109" s="66">
        <v>0</v>
      </c>
      <c r="P109" s="66">
        <v>94658</v>
      </c>
      <c r="Q109" s="66">
        <v>0</v>
      </c>
      <c r="R109" s="66">
        <v>200000</v>
      </c>
      <c r="S109" s="66">
        <v>200000</v>
      </c>
      <c r="T109" s="66">
        <v>150000</v>
      </c>
      <c r="U109" s="66">
        <v>150000</v>
      </c>
      <c r="V109" s="66">
        <v>150000</v>
      </c>
      <c r="W109" s="36">
        <v>150000</v>
      </c>
      <c r="X109" s="36" t="s">
        <v>672</v>
      </c>
    </row>
    <row r="110" spans="1:24" x14ac:dyDescent="0.45">
      <c r="A110" s="36" t="s">
        <v>655</v>
      </c>
      <c r="B110" s="36">
        <v>180342029</v>
      </c>
      <c r="C110" s="36" t="s">
        <v>73</v>
      </c>
      <c r="D110" s="64" t="s">
        <v>766</v>
      </c>
      <c r="E110" s="64" t="s">
        <v>728</v>
      </c>
      <c r="F110" s="65">
        <v>0.7</v>
      </c>
      <c r="G110" s="66">
        <v>3681066</v>
      </c>
      <c r="H110" s="66">
        <v>102252</v>
      </c>
      <c r="I110" s="36" t="s">
        <v>658</v>
      </c>
      <c r="J110" s="66">
        <v>0</v>
      </c>
      <c r="K110" s="66">
        <v>42854</v>
      </c>
      <c r="L110" s="67">
        <v>0.84499054820415875</v>
      </c>
      <c r="M110" s="66">
        <v>0</v>
      </c>
      <c r="N110" s="66">
        <v>0</v>
      </c>
      <c r="O110" s="66">
        <v>0</v>
      </c>
      <c r="P110" s="66">
        <v>8350</v>
      </c>
      <c r="Q110" s="66">
        <v>0</v>
      </c>
      <c r="R110" s="66">
        <v>130000</v>
      </c>
      <c r="S110" s="66">
        <v>130000</v>
      </c>
      <c r="T110" s="66">
        <v>130000</v>
      </c>
      <c r="U110" s="66">
        <v>130000</v>
      </c>
      <c r="V110" s="66">
        <v>130000</v>
      </c>
      <c r="W110" s="36">
        <v>130000</v>
      </c>
      <c r="X110" s="36" t="s">
        <v>672</v>
      </c>
    </row>
    <row r="111" spans="1:24" x14ac:dyDescent="0.45">
      <c r="A111" s="36" t="s">
        <v>655</v>
      </c>
      <c r="B111" s="36">
        <v>181798177</v>
      </c>
      <c r="C111" s="36" t="s">
        <v>73</v>
      </c>
      <c r="D111" s="64" t="s">
        <v>311</v>
      </c>
      <c r="E111" s="64" t="s">
        <v>728</v>
      </c>
      <c r="F111" s="65">
        <v>0.8</v>
      </c>
      <c r="G111" s="66">
        <v>4720312</v>
      </c>
      <c r="H111" s="66">
        <v>131120</v>
      </c>
      <c r="I111" s="36" t="s">
        <v>658</v>
      </c>
      <c r="J111" s="66">
        <v>0</v>
      </c>
      <c r="K111" s="66">
        <v>97254</v>
      </c>
      <c r="L111" s="67">
        <v>0.70556745182012848</v>
      </c>
      <c r="M111" s="66">
        <v>0</v>
      </c>
      <c r="N111" s="66">
        <v>0</v>
      </c>
      <c r="O111" s="66">
        <v>0</v>
      </c>
      <c r="P111" s="66">
        <v>22888</v>
      </c>
      <c r="Q111" s="66">
        <v>0</v>
      </c>
      <c r="R111" s="66">
        <v>100000</v>
      </c>
      <c r="S111" s="66">
        <v>50000</v>
      </c>
      <c r="T111" s="66">
        <v>50000</v>
      </c>
      <c r="U111" s="66">
        <v>50000</v>
      </c>
      <c r="V111" s="66">
        <v>50000</v>
      </c>
      <c r="W111" s="36">
        <v>50000</v>
      </c>
      <c r="X111" s="36" t="s">
        <v>672</v>
      </c>
    </row>
    <row r="112" spans="1:24" x14ac:dyDescent="0.45">
      <c r="A112" s="36" t="s">
        <v>655</v>
      </c>
      <c r="B112" s="36">
        <v>180282750</v>
      </c>
      <c r="C112" s="36" t="s">
        <v>73</v>
      </c>
      <c r="D112" s="64" t="s">
        <v>767</v>
      </c>
      <c r="E112" s="64" t="s">
        <v>728</v>
      </c>
      <c r="F112" s="65">
        <v>0.7</v>
      </c>
      <c r="G112" s="66">
        <v>5879532</v>
      </c>
      <c r="H112" s="66">
        <v>163320</v>
      </c>
      <c r="I112" s="36" t="s">
        <v>658</v>
      </c>
      <c r="J112" s="66">
        <v>0</v>
      </c>
      <c r="K112" s="66">
        <v>265726</v>
      </c>
      <c r="L112" s="67">
        <v>0.8112094395280236</v>
      </c>
      <c r="M112" s="66">
        <v>0</v>
      </c>
      <c r="N112" s="66">
        <v>0</v>
      </c>
      <c r="O112" s="66">
        <v>0</v>
      </c>
      <c r="P112" s="66">
        <v>8522</v>
      </c>
      <c r="Q112" s="66">
        <v>0</v>
      </c>
      <c r="R112" s="66">
        <v>200000</v>
      </c>
      <c r="S112" s="66">
        <v>100000</v>
      </c>
      <c r="T112" s="66">
        <v>100000</v>
      </c>
      <c r="U112" s="66">
        <v>100000</v>
      </c>
      <c r="V112" s="66">
        <v>100000</v>
      </c>
      <c r="W112" s="36">
        <v>100000</v>
      </c>
      <c r="X112" s="36" t="s">
        <v>672</v>
      </c>
    </row>
    <row r="113" spans="1:24" x14ac:dyDescent="0.45">
      <c r="A113" s="36" t="s">
        <v>655</v>
      </c>
      <c r="B113" s="36">
        <v>189702887</v>
      </c>
      <c r="C113" s="36" t="s">
        <v>73</v>
      </c>
      <c r="D113" s="64" t="s">
        <v>768</v>
      </c>
      <c r="E113" s="64" t="s">
        <v>728</v>
      </c>
      <c r="F113" s="65">
        <v>1</v>
      </c>
      <c r="G113" s="66">
        <v>6726051</v>
      </c>
      <c r="H113" s="66">
        <v>186835</v>
      </c>
      <c r="I113" s="36" t="s">
        <v>658</v>
      </c>
      <c r="J113" s="66">
        <v>0</v>
      </c>
      <c r="K113" s="66">
        <v>325405</v>
      </c>
      <c r="L113" s="67">
        <v>0.91331923890063427</v>
      </c>
      <c r="M113" s="66">
        <v>0</v>
      </c>
      <c r="N113" s="66">
        <v>0</v>
      </c>
      <c r="O113" s="66">
        <v>0</v>
      </c>
      <c r="P113" s="66">
        <v>264925</v>
      </c>
      <c r="Q113" s="66">
        <v>96175</v>
      </c>
      <c r="R113" s="66">
        <v>280000</v>
      </c>
      <c r="S113" s="66">
        <v>280000</v>
      </c>
      <c r="T113" s="66">
        <v>280000</v>
      </c>
      <c r="U113" s="66">
        <v>280000</v>
      </c>
      <c r="V113" s="66">
        <v>280000</v>
      </c>
      <c r="W113" s="36">
        <v>280000</v>
      </c>
      <c r="X113" s="36" t="s">
        <v>672</v>
      </c>
    </row>
    <row r="114" spans="1:24" x14ac:dyDescent="0.45">
      <c r="A114" s="36" t="s">
        <v>655</v>
      </c>
      <c r="B114" s="36">
        <v>189702886</v>
      </c>
      <c r="C114" s="36" t="s">
        <v>73</v>
      </c>
      <c r="D114" s="64" t="s">
        <v>769</v>
      </c>
      <c r="E114" s="64" t="s">
        <v>728</v>
      </c>
      <c r="F114" s="65">
        <v>1</v>
      </c>
      <c r="G114" s="66">
        <v>2748010</v>
      </c>
      <c r="H114" s="66">
        <v>76334</v>
      </c>
      <c r="I114" s="36" t="s">
        <v>658</v>
      </c>
      <c r="J114" s="66">
        <v>0</v>
      </c>
      <c r="K114" s="66">
        <v>40794</v>
      </c>
      <c r="L114" s="67">
        <v>0.89020771513353114</v>
      </c>
      <c r="M114" s="66">
        <v>0</v>
      </c>
      <c r="N114" s="66">
        <v>0</v>
      </c>
      <c r="O114" s="66">
        <v>0</v>
      </c>
      <c r="P114" s="66">
        <v>78793</v>
      </c>
      <c r="Q114" s="66">
        <v>94725</v>
      </c>
      <c r="R114" s="66">
        <v>120000</v>
      </c>
      <c r="S114" s="66">
        <v>120000</v>
      </c>
      <c r="T114" s="66">
        <v>120000</v>
      </c>
      <c r="U114" s="66">
        <v>120000</v>
      </c>
      <c r="V114" s="66">
        <v>120000</v>
      </c>
      <c r="W114" s="36">
        <v>120000</v>
      </c>
      <c r="X114" s="36" t="s">
        <v>672</v>
      </c>
    </row>
    <row r="115" spans="1:24" x14ac:dyDescent="0.45">
      <c r="A115" s="36" t="s">
        <v>655</v>
      </c>
      <c r="B115" s="36">
        <v>181750482</v>
      </c>
      <c r="C115" s="36" t="s">
        <v>73</v>
      </c>
      <c r="D115" s="68" t="s">
        <v>770</v>
      </c>
      <c r="E115" s="68" t="s">
        <v>728</v>
      </c>
      <c r="F115" s="65">
        <v>0.35</v>
      </c>
      <c r="G115" s="66">
        <v>6143669</v>
      </c>
      <c r="H115" s="66">
        <v>170657</v>
      </c>
      <c r="I115" s="36" t="s">
        <v>658</v>
      </c>
      <c r="J115" s="66">
        <v>0</v>
      </c>
      <c r="K115" s="66">
        <v>0</v>
      </c>
      <c r="L115" s="67">
        <v>0.94844048376830048</v>
      </c>
      <c r="M115" s="66">
        <v>105455</v>
      </c>
      <c r="N115" s="66">
        <v>0</v>
      </c>
      <c r="O115" s="66">
        <v>105455</v>
      </c>
      <c r="P115" s="66">
        <v>0</v>
      </c>
      <c r="Q115" s="66">
        <v>195156</v>
      </c>
      <c r="R115" s="66">
        <v>100000</v>
      </c>
      <c r="S115" s="66">
        <v>100000</v>
      </c>
      <c r="T115" s="66">
        <v>100000</v>
      </c>
      <c r="U115" s="66">
        <v>100000</v>
      </c>
      <c r="V115" s="66">
        <v>100000</v>
      </c>
      <c r="W115" s="36">
        <v>100000</v>
      </c>
      <c r="X115" s="36" t="s">
        <v>672</v>
      </c>
    </row>
    <row r="116" spans="1:24" x14ac:dyDescent="0.45">
      <c r="A116" s="36" t="s">
        <v>655</v>
      </c>
      <c r="B116" s="36">
        <v>181775872</v>
      </c>
      <c r="C116" s="36" t="s">
        <v>73</v>
      </c>
      <c r="D116" s="68" t="s">
        <v>771</v>
      </c>
      <c r="E116" s="68" t="s">
        <v>728</v>
      </c>
      <c r="F116" s="65">
        <v>0.7</v>
      </c>
      <c r="G116" s="66">
        <v>4812909</v>
      </c>
      <c r="H116" s="66">
        <v>133692</v>
      </c>
      <c r="I116" s="36" t="s">
        <v>658</v>
      </c>
      <c r="J116" s="66">
        <v>0</v>
      </c>
      <c r="K116" s="66">
        <v>0</v>
      </c>
      <c r="L116" s="67">
        <v>0.91981132075471694</v>
      </c>
      <c r="M116" s="66">
        <v>5418</v>
      </c>
      <c r="N116" s="66">
        <v>0</v>
      </c>
      <c r="O116" s="66">
        <v>5418</v>
      </c>
      <c r="P116" s="66">
        <v>0</v>
      </c>
      <c r="Q116" s="66">
        <v>92778</v>
      </c>
      <c r="R116" s="66">
        <v>200000</v>
      </c>
      <c r="S116" s="66">
        <v>200000</v>
      </c>
      <c r="T116" s="66">
        <v>200000</v>
      </c>
      <c r="U116" s="66">
        <v>200000</v>
      </c>
      <c r="V116" s="66">
        <v>200000</v>
      </c>
      <c r="W116" s="36">
        <v>200000</v>
      </c>
      <c r="X116" s="36" t="s">
        <v>672</v>
      </c>
    </row>
    <row r="117" spans="1:24" x14ac:dyDescent="0.45">
      <c r="A117" s="36" t="s">
        <v>655</v>
      </c>
      <c r="B117" s="36">
        <v>181854324</v>
      </c>
      <c r="C117" s="36" t="s">
        <v>73</v>
      </c>
      <c r="D117" s="68" t="s">
        <v>772</v>
      </c>
      <c r="E117" s="68" t="s">
        <v>728</v>
      </c>
      <c r="F117" s="65">
        <v>0.7</v>
      </c>
      <c r="G117" s="66">
        <v>4214517</v>
      </c>
      <c r="H117" s="66">
        <v>117070</v>
      </c>
      <c r="I117" s="36" t="s">
        <v>658</v>
      </c>
      <c r="J117" s="66">
        <v>0</v>
      </c>
      <c r="K117" s="66">
        <v>0</v>
      </c>
      <c r="L117" s="67">
        <v>0.92340425531914894</v>
      </c>
      <c r="M117" s="66">
        <v>109859</v>
      </c>
      <c r="N117" s="66">
        <v>0</v>
      </c>
      <c r="O117" s="66">
        <v>109859</v>
      </c>
      <c r="P117" s="66">
        <v>0</v>
      </c>
      <c r="Q117" s="66">
        <v>20004</v>
      </c>
      <c r="R117" s="66">
        <v>150000</v>
      </c>
      <c r="S117" s="66">
        <v>150000</v>
      </c>
      <c r="T117" s="66">
        <v>150000</v>
      </c>
      <c r="U117" s="66">
        <v>150000</v>
      </c>
      <c r="V117" s="66">
        <v>150000</v>
      </c>
      <c r="W117" s="36">
        <v>150000</v>
      </c>
      <c r="X117" s="36" t="s">
        <v>672</v>
      </c>
    </row>
    <row r="118" spans="1:24" x14ac:dyDescent="0.45">
      <c r="A118" s="36" t="s">
        <v>655</v>
      </c>
      <c r="B118" s="36">
        <v>189714965</v>
      </c>
      <c r="C118" s="36" t="s">
        <v>73</v>
      </c>
      <c r="D118" s="68" t="s">
        <v>773</v>
      </c>
      <c r="E118" s="68" t="s">
        <v>728</v>
      </c>
      <c r="F118" s="65">
        <v>1</v>
      </c>
      <c r="G118" s="66">
        <v>5060635</v>
      </c>
      <c r="H118" s="66">
        <v>140573</v>
      </c>
      <c r="I118" s="36" t="s">
        <v>658</v>
      </c>
      <c r="J118" s="66">
        <v>0</v>
      </c>
      <c r="K118" s="66">
        <v>0</v>
      </c>
      <c r="L118" s="67">
        <v>0.88691796008869184</v>
      </c>
      <c r="M118" s="66">
        <v>85641</v>
      </c>
      <c r="N118" s="66">
        <v>0</v>
      </c>
      <c r="O118" s="66">
        <v>85641</v>
      </c>
      <c r="P118" s="66">
        <v>0</v>
      </c>
      <c r="Q118" s="66">
        <v>169515</v>
      </c>
      <c r="R118" s="66">
        <v>200000</v>
      </c>
      <c r="S118" s="66">
        <v>200000</v>
      </c>
      <c r="T118" s="66">
        <v>200000</v>
      </c>
      <c r="U118" s="66">
        <v>200000</v>
      </c>
      <c r="V118" s="66">
        <v>200000</v>
      </c>
      <c r="W118" s="36">
        <v>200000</v>
      </c>
      <c r="X118" s="36" t="s">
        <v>672</v>
      </c>
    </row>
    <row r="119" spans="1:24" x14ac:dyDescent="0.45">
      <c r="A119" s="36" t="s">
        <v>655</v>
      </c>
      <c r="B119" s="36">
        <v>180953330</v>
      </c>
      <c r="C119" s="36" t="s">
        <v>46</v>
      </c>
      <c r="D119" s="68" t="s">
        <v>774</v>
      </c>
      <c r="E119" s="68" t="s">
        <v>775</v>
      </c>
      <c r="F119" s="65">
        <v>1</v>
      </c>
      <c r="G119" s="66">
        <v>3040174</v>
      </c>
      <c r="H119" s="66">
        <v>84449</v>
      </c>
      <c r="I119" s="36" t="s">
        <v>658</v>
      </c>
      <c r="J119" s="66">
        <v>33496</v>
      </c>
      <c r="K119" s="66">
        <v>337604</v>
      </c>
      <c r="L119" s="67">
        <v>0.94152046783625731</v>
      </c>
      <c r="M119" s="66">
        <v>9220</v>
      </c>
      <c r="N119" s="66">
        <v>0</v>
      </c>
      <c r="O119" s="66">
        <v>9220</v>
      </c>
      <c r="P119" s="66">
        <v>13</v>
      </c>
      <c r="Q119" s="66">
        <v>23847</v>
      </c>
      <c r="R119" s="66"/>
      <c r="S119" s="66"/>
      <c r="T119" s="66">
        <v>0</v>
      </c>
      <c r="U119" s="66">
        <v>0</v>
      </c>
      <c r="V119" s="66">
        <v>0</v>
      </c>
      <c r="W119" s="36" t="s">
        <v>661</v>
      </c>
      <c r="X119" s="36" t="s">
        <v>776</v>
      </c>
    </row>
    <row r="120" spans="1:24" x14ac:dyDescent="0.45">
      <c r="A120" s="36" t="s">
        <v>655</v>
      </c>
      <c r="B120" s="36">
        <v>180146851</v>
      </c>
      <c r="C120" s="36" t="s">
        <v>46</v>
      </c>
      <c r="D120" s="64" t="s">
        <v>777</v>
      </c>
      <c r="E120" s="64" t="s">
        <v>775</v>
      </c>
      <c r="F120" s="65">
        <v>1</v>
      </c>
      <c r="G120" s="66">
        <v>567568</v>
      </c>
      <c r="H120" s="66">
        <v>15766</v>
      </c>
      <c r="I120" s="36" t="s">
        <v>658</v>
      </c>
      <c r="J120" s="66">
        <v>8326</v>
      </c>
      <c r="K120" s="66">
        <v>32964</v>
      </c>
      <c r="L120" s="67">
        <v>0.84541062801932365</v>
      </c>
      <c r="M120" s="66">
        <v>9220</v>
      </c>
      <c r="N120" s="66">
        <v>0</v>
      </c>
      <c r="O120" s="66">
        <v>9220</v>
      </c>
      <c r="P120" s="66">
        <v>10176</v>
      </c>
      <c r="Q120" s="66">
        <v>0</v>
      </c>
      <c r="R120" s="66"/>
      <c r="S120" s="66"/>
      <c r="T120" s="66">
        <v>0</v>
      </c>
      <c r="U120" s="66">
        <v>0</v>
      </c>
      <c r="V120" s="66">
        <v>0</v>
      </c>
      <c r="W120" s="36" t="s">
        <v>661</v>
      </c>
      <c r="X120" s="36" t="s">
        <v>776</v>
      </c>
    </row>
    <row r="121" spans="1:24" x14ac:dyDescent="0.45">
      <c r="A121" s="36" t="s">
        <v>655</v>
      </c>
      <c r="B121" s="36">
        <v>189710186</v>
      </c>
      <c r="C121" s="36" t="s">
        <v>480</v>
      </c>
      <c r="D121" s="68" t="s">
        <v>778</v>
      </c>
      <c r="E121" s="68" t="s">
        <v>775</v>
      </c>
      <c r="F121" s="65">
        <v>1</v>
      </c>
      <c r="G121" s="66">
        <v>17389</v>
      </c>
      <c r="H121" s="66">
        <v>580</v>
      </c>
      <c r="I121" s="36" t="s">
        <v>658</v>
      </c>
      <c r="J121" s="66">
        <v>2268</v>
      </c>
      <c r="K121" s="66">
        <v>8978</v>
      </c>
      <c r="L121" s="67">
        <v>0.70588235294117652</v>
      </c>
      <c r="M121" s="66">
        <v>1748</v>
      </c>
      <c r="N121" s="66">
        <v>0</v>
      </c>
      <c r="O121" s="66">
        <v>1748</v>
      </c>
      <c r="P121" s="66">
        <v>1235</v>
      </c>
      <c r="Q121" s="66">
        <v>4557</v>
      </c>
      <c r="R121" s="66"/>
      <c r="S121" s="66"/>
      <c r="T121" s="66">
        <v>0</v>
      </c>
      <c r="U121" s="66">
        <v>0</v>
      </c>
      <c r="V121" s="66">
        <v>0</v>
      </c>
      <c r="W121" s="36" t="s">
        <v>661</v>
      </c>
      <c r="X121" s="36" t="s">
        <v>672</v>
      </c>
    </row>
    <row r="122" spans="1:24" x14ac:dyDescent="0.45">
      <c r="A122" s="36" t="s">
        <v>655</v>
      </c>
      <c r="B122" s="36">
        <v>222001600</v>
      </c>
      <c r="C122" s="36" t="s">
        <v>39</v>
      </c>
      <c r="D122" s="64" t="s">
        <v>779</v>
      </c>
      <c r="E122" s="64" t="s">
        <v>775</v>
      </c>
      <c r="F122" s="65">
        <v>1</v>
      </c>
      <c r="G122" s="66">
        <v>2272</v>
      </c>
      <c r="H122" s="66">
        <v>95</v>
      </c>
      <c r="I122" s="36" t="s">
        <v>658</v>
      </c>
      <c r="J122" s="66">
        <v>162</v>
      </c>
      <c r="K122" s="66">
        <v>1193</v>
      </c>
      <c r="L122" s="67">
        <v>1</v>
      </c>
      <c r="M122" s="66">
        <v>383</v>
      </c>
      <c r="N122" s="66">
        <v>0</v>
      </c>
      <c r="O122" s="66">
        <v>383</v>
      </c>
      <c r="P122" s="66">
        <v>623</v>
      </c>
      <c r="Q122" s="66">
        <v>0</v>
      </c>
      <c r="R122" s="66"/>
      <c r="S122" s="66"/>
      <c r="T122" s="66">
        <v>0</v>
      </c>
      <c r="U122" s="66">
        <v>0</v>
      </c>
      <c r="V122" s="66">
        <v>0</v>
      </c>
      <c r="W122" s="36" t="s">
        <v>661</v>
      </c>
      <c r="X122" s="36" t="s">
        <v>672</v>
      </c>
    </row>
    <row r="123" spans="1:24" x14ac:dyDescent="0.45">
      <c r="A123" s="36" t="s">
        <v>655</v>
      </c>
      <c r="B123" s="36">
        <v>181751133</v>
      </c>
      <c r="C123" s="36" t="s">
        <v>480</v>
      </c>
      <c r="D123" s="64" t="s">
        <v>780</v>
      </c>
      <c r="E123" s="64" t="s">
        <v>775</v>
      </c>
      <c r="F123" s="65">
        <v>1</v>
      </c>
      <c r="G123" s="66">
        <v>878</v>
      </c>
      <c r="H123" s="66">
        <v>29</v>
      </c>
      <c r="I123" s="36" t="s">
        <v>658</v>
      </c>
      <c r="J123" s="66">
        <v>13</v>
      </c>
      <c r="K123" s="66">
        <v>402</v>
      </c>
      <c r="L123" s="67">
        <v>0.61904761904761907</v>
      </c>
      <c r="M123" s="66">
        <v>71</v>
      </c>
      <c r="N123" s="66">
        <v>0</v>
      </c>
      <c r="O123" s="66">
        <v>71</v>
      </c>
      <c r="P123" s="66">
        <v>12683</v>
      </c>
      <c r="Q123" s="66">
        <v>5</v>
      </c>
      <c r="R123" s="66"/>
      <c r="S123" s="66"/>
      <c r="T123" s="66">
        <v>0</v>
      </c>
      <c r="U123" s="66">
        <v>0</v>
      </c>
      <c r="V123" s="66">
        <v>0</v>
      </c>
      <c r="W123" s="36" t="s">
        <v>661</v>
      </c>
      <c r="X123" s="36" t="s">
        <v>672</v>
      </c>
    </row>
    <row r="124" spans="1:24" x14ac:dyDescent="0.45">
      <c r="A124" s="36" t="s">
        <v>655</v>
      </c>
      <c r="B124" s="36">
        <v>180190409</v>
      </c>
      <c r="C124" s="36" t="s">
        <v>480</v>
      </c>
      <c r="D124" s="64" t="s">
        <v>781</v>
      </c>
      <c r="E124" s="64" t="s">
        <v>775</v>
      </c>
      <c r="F124" s="65">
        <v>1</v>
      </c>
      <c r="G124" s="66">
        <v>2094</v>
      </c>
      <c r="H124" s="66">
        <v>70</v>
      </c>
      <c r="I124" s="36" t="s">
        <v>658</v>
      </c>
      <c r="J124" s="66">
        <v>6</v>
      </c>
      <c r="K124" s="66">
        <v>1786</v>
      </c>
      <c r="L124" s="67">
        <v>0.58333333333333337</v>
      </c>
      <c r="M124" s="66">
        <v>538</v>
      </c>
      <c r="N124" s="66">
        <v>0</v>
      </c>
      <c r="O124" s="66">
        <v>538</v>
      </c>
      <c r="P124" s="66">
        <v>25815</v>
      </c>
      <c r="Q124" s="66">
        <v>5</v>
      </c>
      <c r="R124" s="66"/>
      <c r="S124" s="66"/>
      <c r="T124" s="66">
        <v>0</v>
      </c>
      <c r="U124" s="66">
        <v>0</v>
      </c>
      <c r="V124" s="66">
        <v>0</v>
      </c>
      <c r="W124" s="36" t="s">
        <v>661</v>
      </c>
      <c r="X124" s="36" t="s">
        <v>672</v>
      </c>
    </row>
    <row r="125" spans="1:24" x14ac:dyDescent="0.45">
      <c r="A125" s="36" t="s">
        <v>655</v>
      </c>
      <c r="B125" s="36">
        <v>181773023</v>
      </c>
      <c r="C125" s="36" t="s">
        <v>480</v>
      </c>
      <c r="D125" s="68" t="s">
        <v>782</v>
      </c>
      <c r="E125" s="68" t="s">
        <v>775</v>
      </c>
      <c r="F125" s="65">
        <v>1</v>
      </c>
      <c r="G125" s="66">
        <v>121657</v>
      </c>
      <c r="H125" s="66">
        <v>4055</v>
      </c>
      <c r="I125" s="36" t="s">
        <v>658</v>
      </c>
      <c r="J125" s="66">
        <v>14148</v>
      </c>
      <c r="K125" s="66">
        <v>148919</v>
      </c>
      <c r="L125" s="67">
        <v>0.77714285714285714</v>
      </c>
      <c r="M125" s="66">
        <v>44775</v>
      </c>
      <c r="N125" s="66">
        <v>0</v>
      </c>
      <c r="O125" s="66">
        <v>44775</v>
      </c>
      <c r="P125" s="66">
        <v>1</v>
      </c>
      <c r="Q125" s="66">
        <v>0</v>
      </c>
      <c r="R125" s="66"/>
      <c r="S125" s="66"/>
      <c r="T125" s="66">
        <v>0</v>
      </c>
      <c r="U125" s="66">
        <v>0</v>
      </c>
      <c r="V125" s="66">
        <v>0</v>
      </c>
      <c r="W125" s="36" t="s">
        <v>661</v>
      </c>
      <c r="X125" s="36" t="s">
        <v>672</v>
      </c>
    </row>
    <row r="126" spans="1:24" x14ac:dyDescent="0.45">
      <c r="A126" s="36" t="s">
        <v>655</v>
      </c>
      <c r="B126" s="36">
        <v>180156448</v>
      </c>
      <c r="C126" s="36" t="s">
        <v>73</v>
      </c>
      <c r="D126" s="68" t="s">
        <v>783</v>
      </c>
      <c r="E126" s="68" t="s">
        <v>775</v>
      </c>
      <c r="F126" s="65">
        <v>1</v>
      </c>
      <c r="G126" s="66">
        <v>41010</v>
      </c>
      <c r="H126" s="66">
        <v>1139</v>
      </c>
      <c r="I126" s="36" t="s">
        <v>658</v>
      </c>
      <c r="J126" s="66">
        <v>214</v>
      </c>
      <c r="K126" s="66">
        <v>5487</v>
      </c>
      <c r="L126" s="67">
        <v>0.83333333333333337</v>
      </c>
      <c r="M126" s="66">
        <v>1379</v>
      </c>
      <c r="N126" s="66">
        <v>0</v>
      </c>
      <c r="O126" s="66">
        <v>1379</v>
      </c>
      <c r="P126" s="66">
        <v>633</v>
      </c>
      <c r="Q126" s="66">
        <v>0</v>
      </c>
      <c r="R126" s="66"/>
      <c r="S126" s="66"/>
      <c r="T126" s="66">
        <v>0</v>
      </c>
      <c r="U126" s="66">
        <v>0</v>
      </c>
      <c r="V126" s="66">
        <v>0</v>
      </c>
      <c r="W126" s="36" t="s">
        <v>661</v>
      </c>
      <c r="X126" s="36" t="s">
        <v>672</v>
      </c>
    </row>
    <row r="127" spans="1:24" x14ac:dyDescent="0.45">
      <c r="A127" s="36" t="s">
        <v>655</v>
      </c>
      <c r="B127" s="36">
        <v>180075729</v>
      </c>
      <c r="C127" s="36" t="s">
        <v>46</v>
      </c>
      <c r="D127" s="64" t="s">
        <v>784</v>
      </c>
      <c r="E127" s="64" t="s">
        <v>775</v>
      </c>
      <c r="F127" s="65">
        <v>1</v>
      </c>
      <c r="G127" s="66">
        <v>202362</v>
      </c>
      <c r="H127" s="66">
        <v>5621</v>
      </c>
      <c r="I127" s="36" t="s">
        <v>661</v>
      </c>
      <c r="J127" s="66">
        <v>923</v>
      </c>
      <c r="K127" s="66">
        <v>6467</v>
      </c>
      <c r="L127" s="67">
        <v>0.9015544041450777</v>
      </c>
      <c r="M127" s="66">
        <v>103</v>
      </c>
      <c r="N127" s="66">
        <v>0</v>
      </c>
      <c r="O127" s="66">
        <v>103</v>
      </c>
      <c r="P127" s="66">
        <v>496</v>
      </c>
      <c r="Q127" s="66">
        <v>2606</v>
      </c>
      <c r="R127" s="66"/>
      <c r="S127" s="66"/>
      <c r="T127" s="66">
        <v>0</v>
      </c>
      <c r="U127" s="66">
        <v>0</v>
      </c>
      <c r="V127" s="66">
        <v>0</v>
      </c>
      <c r="W127" s="36" t="s">
        <v>661</v>
      </c>
      <c r="X127" s="36" t="s">
        <v>672</v>
      </c>
    </row>
    <row r="128" spans="1:24" x14ac:dyDescent="0.45">
      <c r="A128" s="36" t="s">
        <v>655</v>
      </c>
      <c r="B128" s="36">
        <v>189711400</v>
      </c>
      <c r="C128" s="36" t="s">
        <v>476</v>
      </c>
      <c r="D128" s="64" t="s">
        <v>785</v>
      </c>
      <c r="E128" s="64" t="s">
        <v>775</v>
      </c>
      <c r="F128" s="65">
        <v>1</v>
      </c>
      <c r="G128" s="66">
        <v>16167</v>
      </c>
      <c r="H128" s="66">
        <v>808</v>
      </c>
      <c r="I128" s="36" t="s">
        <v>658</v>
      </c>
      <c r="J128" s="66">
        <v>459</v>
      </c>
      <c r="K128" s="66">
        <v>5246</v>
      </c>
      <c r="L128" s="67">
        <v>0.60747663551401865</v>
      </c>
      <c r="M128" s="66">
        <v>3103</v>
      </c>
      <c r="N128" s="66">
        <v>0</v>
      </c>
      <c r="O128" s="66">
        <v>3103</v>
      </c>
      <c r="P128" s="66">
        <v>4562</v>
      </c>
      <c r="Q128" s="66">
        <v>0</v>
      </c>
      <c r="R128" s="66"/>
      <c r="S128" s="66"/>
      <c r="T128" s="66">
        <v>0</v>
      </c>
      <c r="U128" s="66">
        <v>0</v>
      </c>
      <c r="V128" s="66">
        <v>0</v>
      </c>
      <c r="W128" s="36" t="s">
        <v>661</v>
      </c>
      <c r="X128" s="36" t="s">
        <v>672</v>
      </c>
    </row>
    <row r="129" spans="1:24" x14ac:dyDescent="0.45">
      <c r="A129" s="36" t="s">
        <v>655</v>
      </c>
      <c r="B129" s="36">
        <v>180075726</v>
      </c>
      <c r="C129" s="36" t="s">
        <v>251</v>
      </c>
      <c r="D129" s="68" t="s">
        <v>786</v>
      </c>
      <c r="E129" s="68" t="s">
        <v>775</v>
      </c>
      <c r="F129" s="65">
        <v>1</v>
      </c>
      <c r="G129" s="66">
        <v>462945</v>
      </c>
      <c r="H129" s="66">
        <v>15432</v>
      </c>
      <c r="I129" s="36" t="s">
        <v>658</v>
      </c>
      <c r="J129" s="66">
        <v>4984</v>
      </c>
      <c r="K129" s="66">
        <v>35548</v>
      </c>
      <c r="L129" s="67">
        <v>0.88554216867469882</v>
      </c>
      <c r="M129" s="66">
        <v>19302</v>
      </c>
      <c r="N129" s="66">
        <v>0</v>
      </c>
      <c r="O129" s="66">
        <v>19302</v>
      </c>
      <c r="P129" s="66">
        <v>12358</v>
      </c>
      <c r="Q129" s="66">
        <v>1658</v>
      </c>
      <c r="R129" s="66"/>
      <c r="S129" s="66"/>
      <c r="T129" s="66">
        <v>0</v>
      </c>
      <c r="U129" s="66">
        <v>0</v>
      </c>
      <c r="V129" s="66">
        <v>0</v>
      </c>
      <c r="W129" s="36" t="s">
        <v>661</v>
      </c>
      <c r="X129" s="36" t="s">
        <v>672</v>
      </c>
    </row>
    <row r="130" spans="1:24" x14ac:dyDescent="0.45">
      <c r="A130" s="36" t="s">
        <v>655</v>
      </c>
      <c r="B130" s="36">
        <v>180075548</v>
      </c>
      <c r="C130" s="36" t="s">
        <v>46</v>
      </c>
      <c r="D130" s="68" t="s">
        <v>787</v>
      </c>
      <c r="E130" s="68" t="s">
        <v>775</v>
      </c>
      <c r="F130" s="65">
        <v>1</v>
      </c>
      <c r="G130" s="66">
        <v>63191</v>
      </c>
      <c r="H130" s="66">
        <v>1755</v>
      </c>
      <c r="I130" s="36" t="s">
        <v>658</v>
      </c>
      <c r="J130" s="66">
        <v>112</v>
      </c>
      <c r="K130" s="66">
        <v>15524</v>
      </c>
      <c r="L130" s="67">
        <v>0.78913738019169333</v>
      </c>
      <c r="M130" s="66">
        <v>8796</v>
      </c>
      <c r="N130" s="66">
        <v>0</v>
      </c>
      <c r="O130" s="66">
        <v>8796</v>
      </c>
      <c r="P130" s="66">
        <v>0</v>
      </c>
      <c r="Q130" s="66">
        <v>0</v>
      </c>
      <c r="R130" s="66"/>
      <c r="S130" s="66"/>
      <c r="T130" s="66">
        <v>0</v>
      </c>
      <c r="U130" s="66">
        <v>0</v>
      </c>
      <c r="V130" s="66">
        <v>0</v>
      </c>
      <c r="W130" s="36" t="s">
        <v>661</v>
      </c>
      <c r="X130" s="36" t="s">
        <v>672</v>
      </c>
    </row>
    <row r="131" spans="1:24" x14ac:dyDescent="0.45">
      <c r="A131" s="36" t="s">
        <v>655</v>
      </c>
      <c r="B131" s="36">
        <v>181915214</v>
      </c>
      <c r="C131" s="36" t="s">
        <v>46</v>
      </c>
      <c r="D131" s="64" t="s">
        <v>788</v>
      </c>
      <c r="E131" s="64" t="s">
        <v>789</v>
      </c>
      <c r="F131" s="65">
        <v>1</v>
      </c>
      <c r="G131" s="66">
        <v>374552</v>
      </c>
      <c r="H131" s="66">
        <v>10404</v>
      </c>
      <c r="I131" s="36" t="s">
        <v>658</v>
      </c>
      <c r="J131" s="66">
        <v>0</v>
      </c>
      <c r="K131" s="66">
        <v>180744</v>
      </c>
      <c r="L131" s="67">
        <v>0.9</v>
      </c>
      <c r="M131" s="66">
        <v>0</v>
      </c>
      <c r="N131" s="66">
        <v>0</v>
      </c>
      <c r="O131" s="66">
        <v>0</v>
      </c>
      <c r="P131" s="66">
        <v>17545</v>
      </c>
      <c r="Q131" s="66">
        <v>0</v>
      </c>
      <c r="R131" s="66">
        <v>17545</v>
      </c>
      <c r="S131" s="66">
        <v>17545</v>
      </c>
      <c r="T131" s="66">
        <v>17545</v>
      </c>
      <c r="U131" s="66">
        <v>17545</v>
      </c>
      <c r="V131" s="66">
        <v>17545</v>
      </c>
      <c r="W131" s="36">
        <v>17545</v>
      </c>
      <c r="X131" s="36" t="s">
        <v>672</v>
      </c>
    </row>
    <row r="132" spans="1:24" x14ac:dyDescent="0.45">
      <c r="A132" s="36" t="s">
        <v>655</v>
      </c>
      <c r="B132" s="36">
        <v>181915212</v>
      </c>
      <c r="C132" s="36" t="s">
        <v>46</v>
      </c>
      <c r="D132" s="64" t="s">
        <v>790</v>
      </c>
      <c r="E132" s="64" t="s">
        <v>789</v>
      </c>
      <c r="F132" s="65">
        <v>1</v>
      </c>
      <c r="G132" s="66">
        <v>159452</v>
      </c>
      <c r="H132" s="66">
        <v>4429</v>
      </c>
      <c r="I132" s="36" t="s">
        <v>658</v>
      </c>
      <c r="J132" s="66">
        <v>0</v>
      </c>
      <c r="K132" s="66">
        <v>40662</v>
      </c>
      <c r="L132" s="67">
        <v>0.86046511627906974</v>
      </c>
      <c r="M132" s="66">
        <v>0</v>
      </c>
      <c r="N132" s="66">
        <v>0</v>
      </c>
      <c r="O132" s="66">
        <v>0</v>
      </c>
      <c r="P132" s="66">
        <v>52823</v>
      </c>
      <c r="Q132" s="66">
        <v>0</v>
      </c>
      <c r="R132" s="66">
        <v>52823</v>
      </c>
      <c r="S132" s="66">
        <v>52823</v>
      </c>
      <c r="T132" s="66">
        <v>52823</v>
      </c>
      <c r="U132" s="66">
        <v>52823</v>
      </c>
      <c r="V132" s="66">
        <v>52823</v>
      </c>
      <c r="W132" s="36">
        <v>52823</v>
      </c>
      <c r="X132" s="36" t="s">
        <v>672</v>
      </c>
    </row>
    <row r="133" spans="1:24" x14ac:dyDescent="0.45">
      <c r="A133" s="36" t="s">
        <v>655</v>
      </c>
      <c r="B133" s="36">
        <v>222001198</v>
      </c>
      <c r="C133" s="36" t="s">
        <v>46</v>
      </c>
      <c r="D133" s="64" t="s">
        <v>791</v>
      </c>
      <c r="E133" s="64" t="s">
        <v>792</v>
      </c>
      <c r="F133" s="65">
        <v>1</v>
      </c>
      <c r="G133" s="66">
        <v>336714</v>
      </c>
      <c r="H133" s="66">
        <v>9353</v>
      </c>
      <c r="I133" s="36" t="s">
        <v>658</v>
      </c>
      <c r="J133" s="66">
        <v>31280</v>
      </c>
      <c r="K133" s="66">
        <v>24236</v>
      </c>
      <c r="L133" s="67">
        <v>0.89772727272727271</v>
      </c>
      <c r="M133" s="66">
        <v>0</v>
      </c>
      <c r="N133" s="66">
        <v>0</v>
      </c>
      <c r="O133" s="66">
        <v>0</v>
      </c>
      <c r="P133" s="66">
        <v>4987</v>
      </c>
      <c r="Q133" s="66">
        <v>0</v>
      </c>
      <c r="R133" s="66">
        <v>4987</v>
      </c>
      <c r="S133" s="66"/>
      <c r="T133" s="66">
        <v>0</v>
      </c>
      <c r="U133" s="66">
        <v>0</v>
      </c>
      <c r="V133" s="66">
        <v>0</v>
      </c>
      <c r="W133" s="36" t="s">
        <v>661</v>
      </c>
      <c r="X133" s="36" t="s">
        <v>672</v>
      </c>
    </row>
    <row r="134" spans="1:24" x14ac:dyDescent="0.45">
      <c r="A134" s="36" t="s">
        <v>655</v>
      </c>
      <c r="B134" s="36">
        <v>180190323</v>
      </c>
      <c r="C134" s="36" t="s">
        <v>173</v>
      </c>
      <c r="D134" s="64" t="s">
        <v>793</v>
      </c>
      <c r="E134" s="64" t="s">
        <v>792</v>
      </c>
      <c r="F134" s="65">
        <v>1</v>
      </c>
      <c r="G134" s="66">
        <v>100769</v>
      </c>
      <c r="H134" s="66">
        <v>2799</v>
      </c>
      <c r="I134" s="36" t="s">
        <v>661</v>
      </c>
      <c r="J134" s="66">
        <v>8437</v>
      </c>
      <c r="K134" s="66">
        <v>75714</v>
      </c>
      <c r="L134" s="67">
        <v>0.9662921348314607</v>
      </c>
      <c r="M134" s="66">
        <v>0</v>
      </c>
      <c r="N134" s="66">
        <v>0</v>
      </c>
      <c r="O134" s="66">
        <v>0</v>
      </c>
      <c r="P134" s="66">
        <v>23989</v>
      </c>
      <c r="Q134" s="66">
        <v>0</v>
      </c>
      <c r="R134" s="66">
        <v>23989</v>
      </c>
      <c r="S134" s="66"/>
      <c r="T134" s="66">
        <v>0</v>
      </c>
      <c r="U134" s="66">
        <v>0</v>
      </c>
      <c r="V134" s="66">
        <v>0</v>
      </c>
      <c r="W134" s="36" t="s">
        <v>661</v>
      </c>
      <c r="X134" s="36" t="s">
        <v>672</v>
      </c>
    </row>
    <row r="135" spans="1:24" x14ac:dyDescent="0.45">
      <c r="A135" s="36" t="s">
        <v>655</v>
      </c>
      <c r="B135" s="36">
        <v>180199767</v>
      </c>
      <c r="C135" s="36" t="s">
        <v>173</v>
      </c>
      <c r="D135" s="64" t="s">
        <v>794</v>
      </c>
      <c r="E135" s="64" t="s">
        <v>792</v>
      </c>
      <c r="F135" s="65">
        <v>1</v>
      </c>
      <c r="G135" s="66">
        <v>33644</v>
      </c>
      <c r="H135" s="66">
        <v>935</v>
      </c>
      <c r="I135" s="36" t="s">
        <v>661</v>
      </c>
      <c r="J135" s="66">
        <v>1318</v>
      </c>
      <c r="K135" s="66">
        <v>16341</v>
      </c>
      <c r="L135" s="67">
        <v>0.94827586206896552</v>
      </c>
      <c r="M135" s="66">
        <v>0</v>
      </c>
      <c r="N135" s="66">
        <v>0</v>
      </c>
      <c r="O135" s="66">
        <v>0</v>
      </c>
      <c r="P135" s="66">
        <v>5994</v>
      </c>
      <c r="Q135" s="66">
        <v>0</v>
      </c>
      <c r="R135" s="66">
        <v>5994</v>
      </c>
      <c r="S135" s="66"/>
      <c r="T135" s="66">
        <v>0</v>
      </c>
      <c r="U135" s="66">
        <v>0</v>
      </c>
      <c r="V135" s="66">
        <v>0</v>
      </c>
      <c r="W135" s="36" t="s">
        <v>661</v>
      </c>
      <c r="X135" s="36" t="s">
        <v>672</v>
      </c>
    </row>
    <row r="136" spans="1:24" x14ac:dyDescent="0.45">
      <c r="A136" s="36" t="s">
        <v>655</v>
      </c>
      <c r="B136" s="36">
        <v>189750285</v>
      </c>
      <c r="C136" s="36" t="s">
        <v>173</v>
      </c>
      <c r="D136" s="64" t="s">
        <v>795</v>
      </c>
      <c r="E136" s="64" t="s">
        <v>792</v>
      </c>
      <c r="F136" s="65">
        <v>1</v>
      </c>
      <c r="G136" s="66">
        <v>900</v>
      </c>
      <c r="H136" s="66">
        <v>25</v>
      </c>
      <c r="I136" s="36" t="s">
        <v>661</v>
      </c>
      <c r="J136" s="66">
        <v>0</v>
      </c>
      <c r="K136" s="66">
        <v>40</v>
      </c>
      <c r="L136" s="67">
        <v>0.6333333333333333</v>
      </c>
      <c r="M136" s="66">
        <v>0</v>
      </c>
      <c r="N136" s="66">
        <v>0</v>
      </c>
      <c r="O136" s="66">
        <v>0</v>
      </c>
      <c r="P136" s="66">
        <v>0</v>
      </c>
      <c r="Q136" s="66">
        <v>0</v>
      </c>
      <c r="R136" s="66"/>
      <c r="S136" s="66"/>
      <c r="T136" s="66">
        <v>0</v>
      </c>
      <c r="U136" s="66">
        <v>0</v>
      </c>
      <c r="V136" s="66">
        <v>0</v>
      </c>
      <c r="W136" s="36" t="s">
        <v>661</v>
      </c>
      <c r="X136" s="36" t="s">
        <v>672</v>
      </c>
    </row>
    <row r="137" spans="1:24" x14ac:dyDescent="0.45">
      <c r="A137" s="36" t="s">
        <v>655</v>
      </c>
      <c r="B137" s="36">
        <v>222001257</v>
      </c>
      <c r="C137" s="36" t="s">
        <v>65</v>
      </c>
      <c r="D137" s="64" t="s">
        <v>796</v>
      </c>
      <c r="E137" s="64" t="s">
        <v>797</v>
      </c>
      <c r="F137" s="65">
        <v>1</v>
      </c>
      <c r="G137" s="66">
        <v>190406</v>
      </c>
      <c r="H137" s="66">
        <v>5289</v>
      </c>
      <c r="I137" s="36" t="s">
        <v>658</v>
      </c>
      <c r="J137" s="66">
        <v>160</v>
      </c>
      <c r="K137" s="66">
        <v>453</v>
      </c>
      <c r="L137" s="67">
        <v>0.75157232704402521</v>
      </c>
      <c r="M137" s="66">
        <v>0</v>
      </c>
      <c r="N137" s="66">
        <v>0</v>
      </c>
      <c r="O137" s="66">
        <v>0</v>
      </c>
      <c r="P137" s="66">
        <v>21518</v>
      </c>
      <c r="Q137" s="66">
        <v>0</v>
      </c>
      <c r="R137" s="66">
        <v>21518</v>
      </c>
      <c r="S137" s="66">
        <v>21518</v>
      </c>
      <c r="T137" s="66">
        <v>21518</v>
      </c>
      <c r="U137" s="66">
        <v>0</v>
      </c>
      <c r="V137" s="66">
        <v>0</v>
      </c>
      <c r="W137" s="36" t="s">
        <v>661</v>
      </c>
      <c r="X137" s="36" t="s">
        <v>672</v>
      </c>
    </row>
    <row r="138" spans="1:24" x14ac:dyDescent="0.45">
      <c r="A138" s="36" t="s">
        <v>655</v>
      </c>
      <c r="B138" s="36">
        <v>181936065</v>
      </c>
      <c r="C138" s="36" t="s">
        <v>65</v>
      </c>
      <c r="D138" s="64" t="s">
        <v>798</v>
      </c>
      <c r="E138" s="64" t="s">
        <v>797</v>
      </c>
      <c r="F138" s="65">
        <v>0.4</v>
      </c>
      <c r="G138" s="66">
        <v>2863094</v>
      </c>
      <c r="H138" s="66">
        <v>79530</v>
      </c>
      <c r="I138" s="36" t="s">
        <v>658</v>
      </c>
      <c r="J138" s="66">
        <v>23332</v>
      </c>
      <c r="K138" s="66">
        <v>18800</v>
      </c>
      <c r="L138" s="67">
        <v>0.97405660377358494</v>
      </c>
      <c r="M138" s="66">
        <v>0</v>
      </c>
      <c r="N138" s="66">
        <v>0</v>
      </c>
      <c r="O138" s="66">
        <v>0</v>
      </c>
      <c r="P138" s="66">
        <v>217442</v>
      </c>
      <c r="Q138" s="66">
        <v>0</v>
      </c>
      <c r="R138" s="66">
        <v>217442</v>
      </c>
      <c r="S138" s="66">
        <v>217442</v>
      </c>
      <c r="T138" s="66">
        <v>217442</v>
      </c>
      <c r="U138" s="66">
        <v>0</v>
      </c>
      <c r="V138" s="66">
        <v>0</v>
      </c>
      <c r="W138" s="36" t="s">
        <v>661</v>
      </c>
      <c r="X138" s="36" t="s">
        <v>672</v>
      </c>
    </row>
    <row r="139" spans="1:24" x14ac:dyDescent="0.45">
      <c r="A139" s="36" t="s">
        <v>655</v>
      </c>
      <c r="B139" s="36">
        <v>222000207</v>
      </c>
      <c r="C139" s="36" t="s">
        <v>65</v>
      </c>
      <c r="D139" s="64" t="s">
        <v>675</v>
      </c>
      <c r="E139" s="64" t="s">
        <v>797</v>
      </c>
      <c r="F139" s="65">
        <v>0.14000000000000001</v>
      </c>
      <c r="G139" s="66">
        <v>16470472</v>
      </c>
      <c r="H139" s="66">
        <v>457513</v>
      </c>
      <c r="I139" s="36" t="s">
        <v>658</v>
      </c>
      <c r="J139" s="66">
        <v>0</v>
      </c>
      <c r="K139" s="66">
        <v>0</v>
      </c>
      <c r="L139" s="67">
        <v>0.95947030497592301</v>
      </c>
      <c r="M139" s="66">
        <v>0</v>
      </c>
      <c r="N139" s="66">
        <v>0</v>
      </c>
      <c r="O139" s="66">
        <v>0</v>
      </c>
      <c r="P139" s="66">
        <v>0</v>
      </c>
      <c r="Q139" s="66">
        <v>0</v>
      </c>
      <c r="R139" s="66">
        <v>123300</v>
      </c>
      <c r="S139" s="66">
        <v>287700</v>
      </c>
      <c r="T139" s="66">
        <v>287700</v>
      </c>
      <c r="U139" s="66">
        <v>0</v>
      </c>
      <c r="V139" s="66">
        <v>0</v>
      </c>
      <c r="W139" s="36" t="s">
        <v>661</v>
      </c>
      <c r="X139" s="36" t="s">
        <v>672</v>
      </c>
    </row>
    <row r="140" spans="1:24" x14ac:dyDescent="0.45">
      <c r="A140" s="36" t="s">
        <v>655</v>
      </c>
      <c r="B140" s="36">
        <v>222001255</v>
      </c>
      <c r="C140" s="36" t="s">
        <v>65</v>
      </c>
      <c r="D140" s="64" t="s">
        <v>673</v>
      </c>
      <c r="E140" s="64" t="s">
        <v>797</v>
      </c>
      <c r="F140" s="65">
        <v>0.15</v>
      </c>
      <c r="G140" s="66">
        <v>4901521</v>
      </c>
      <c r="H140" s="66">
        <v>136153</v>
      </c>
      <c r="I140" s="36" t="s">
        <v>658</v>
      </c>
      <c r="J140" s="66">
        <v>898889</v>
      </c>
      <c r="K140" s="66">
        <v>74496</v>
      </c>
      <c r="L140" s="67">
        <v>0.9334916864608076</v>
      </c>
      <c r="M140" s="66">
        <v>0</v>
      </c>
      <c r="N140" s="66">
        <v>0</v>
      </c>
      <c r="O140" s="66">
        <v>0</v>
      </c>
      <c r="P140" s="66">
        <v>1614</v>
      </c>
      <c r="Q140" s="66">
        <v>0</v>
      </c>
      <c r="R140" s="66">
        <v>120500</v>
      </c>
      <c r="S140" s="66">
        <v>134000</v>
      </c>
      <c r="T140" s="66">
        <v>134000</v>
      </c>
      <c r="U140" s="66">
        <v>0</v>
      </c>
      <c r="V140" s="66">
        <v>0</v>
      </c>
      <c r="W140" s="36" t="s">
        <v>661</v>
      </c>
      <c r="X140" s="36" t="s">
        <v>672</v>
      </c>
    </row>
    <row r="141" spans="1:24" x14ac:dyDescent="0.45">
      <c r="A141" s="36" t="s">
        <v>655</v>
      </c>
      <c r="B141" s="36">
        <v>222000210</v>
      </c>
      <c r="C141" s="36" t="s">
        <v>65</v>
      </c>
      <c r="D141" s="64" t="s">
        <v>799</v>
      </c>
      <c r="E141" s="64" t="s">
        <v>797</v>
      </c>
      <c r="F141" s="65">
        <v>0.6</v>
      </c>
      <c r="G141" s="66">
        <v>3779519</v>
      </c>
      <c r="H141" s="66">
        <v>104987</v>
      </c>
      <c r="I141" s="36" t="s">
        <v>658</v>
      </c>
      <c r="J141" s="66">
        <v>483416</v>
      </c>
      <c r="K141" s="66">
        <v>43977</v>
      </c>
      <c r="L141" s="67">
        <v>0.88633993743482797</v>
      </c>
      <c r="M141" s="66">
        <v>0</v>
      </c>
      <c r="N141" s="66">
        <v>0</v>
      </c>
      <c r="O141" s="66">
        <v>0</v>
      </c>
      <c r="P141" s="66">
        <v>0</v>
      </c>
      <c r="Q141" s="66">
        <v>110061</v>
      </c>
      <c r="R141" s="66">
        <v>192500</v>
      </c>
      <c r="S141" s="66">
        <v>280000</v>
      </c>
      <c r="T141" s="66">
        <v>280000</v>
      </c>
      <c r="U141" s="66">
        <v>0</v>
      </c>
      <c r="V141" s="66">
        <v>0</v>
      </c>
      <c r="W141" s="36" t="s">
        <v>661</v>
      </c>
      <c r="X141" s="36" t="s">
        <v>672</v>
      </c>
    </row>
    <row r="142" spans="1:24" x14ac:dyDescent="0.45">
      <c r="A142" s="36" t="s">
        <v>655</v>
      </c>
      <c r="B142" s="36">
        <v>222001255</v>
      </c>
      <c r="C142" s="36" t="s">
        <v>65</v>
      </c>
      <c r="D142" s="64" t="s">
        <v>673</v>
      </c>
      <c r="E142" s="64" t="s">
        <v>797</v>
      </c>
      <c r="F142" s="65">
        <v>0.15</v>
      </c>
      <c r="G142" s="66">
        <v>4901521</v>
      </c>
      <c r="H142" s="66">
        <v>136153</v>
      </c>
      <c r="I142" s="36" t="s">
        <v>658</v>
      </c>
      <c r="J142" s="66">
        <v>898889</v>
      </c>
      <c r="K142" s="66">
        <v>4803712</v>
      </c>
      <c r="L142" s="67">
        <v>0.9334916864608076</v>
      </c>
      <c r="M142" s="66">
        <v>0</v>
      </c>
      <c r="N142" s="66">
        <v>0</v>
      </c>
      <c r="O142" s="66">
        <v>0</v>
      </c>
      <c r="P142" s="66">
        <v>18609</v>
      </c>
      <c r="Q142" s="66">
        <v>0</v>
      </c>
      <c r="R142" s="66">
        <v>18609</v>
      </c>
      <c r="S142" s="66"/>
      <c r="T142" s="66">
        <v>0</v>
      </c>
      <c r="U142" s="66">
        <v>0</v>
      </c>
      <c r="V142" s="66">
        <v>0</v>
      </c>
      <c r="W142" s="36" t="s">
        <v>661</v>
      </c>
      <c r="X142" s="36" t="s">
        <v>672</v>
      </c>
    </row>
    <row r="143" spans="1:24" x14ac:dyDescent="0.45">
      <c r="A143" s="36" t="s">
        <v>655</v>
      </c>
      <c r="B143" s="36">
        <v>222000210</v>
      </c>
      <c r="C143" s="36" t="s">
        <v>65</v>
      </c>
      <c r="D143" s="64" t="s">
        <v>799</v>
      </c>
      <c r="E143" s="64" t="s">
        <v>797</v>
      </c>
      <c r="F143" s="65">
        <v>0.6</v>
      </c>
      <c r="G143" s="66">
        <v>3779519</v>
      </c>
      <c r="H143" s="66">
        <v>104987</v>
      </c>
      <c r="I143" s="36" t="s">
        <v>658</v>
      </c>
      <c r="J143" s="66">
        <v>483416</v>
      </c>
      <c r="K143" s="66">
        <v>3598200</v>
      </c>
      <c r="L143" s="67">
        <v>0.88633993743482797</v>
      </c>
      <c r="M143" s="66">
        <v>0</v>
      </c>
      <c r="N143" s="66">
        <v>0</v>
      </c>
      <c r="O143" s="66">
        <v>0</v>
      </c>
      <c r="P143" s="66">
        <v>0</v>
      </c>
      <c r="Q143" s="66">
        <v>0</v>
      </c>
      <c r="R143" s="66"/>
      <c r="S143" s="66"/>
      <c r="T143" s="66">
        <v>0</v>
      </c>
      <c r="U143" s="66">
        <v>0</v>
      </c>
      <c r="V143" s="66">
        <v>0</v>
      </c>
      <c r="W143" s="36" t="s">
        <v>661</v>
      </c>
      <c r="X143" s="36" t="s">
        <v>672</v>
      </c>
    </row>
    <row r="144" spans="1:24" x14ac:dyDescent="0.45">
      <c r="A144" s="36" t="s">
        <v>655</v>
      </c>
      <c r="B144" s="36">
        <v>189709944</v>
      </c>
      <c r="C144" s="36" t="s">
        <v>39</v>
      </c>
      <c r="D144" s="64" t="s">
        <v>800</v>
      </c>
      <c r="E144" s="64" t="s">
        <v>801</v>
      </c>
      <c r="F144" s="65">
        <v>1</v>
      </c>
      <c r="G144" s="66">
        <v>8010</v>
      </c>
      <c r="H144" s="66">
        <v>334</v>
      </c>
      <c r="I144" s="36" t="s">
        <v>661</v>
      </c>
      <c r="J144" s="66">
        <v>1249</v>
      </c>
      <c r="K144" s="66">
        <v>15562</v>
      </c>
      <c r="L144" s="67">
        <v>0.76595744680851063</v>
      </c>
      <c r="M144" s="66">
        <v>0</v>
      </c>
      <c r="N144" s="66">
        <v>0</v>
      </c>
      <c r="O144" s="66">
        <v>0</v>
      </c>
      <c r="P144" s="66">
        <v>7181</v>
      </c>
      <c r="Q144" s="66">
        <v>0</v>
      </c>
      <c r="R144" s="66">
        <v>5000</v>
      </c>
      <c r="S144" s="66">
        <v>5000</v>
      </c>
      <c r="T144" s="66">
        <v>4500</v>
      </c>
      <c r="U144" s="66">
        <v>4000</v>
      </c>
      <c r="V144" s="66">
        <v>5000</v>
      </c>
      <c r="W144" s="36">
        <v>4000</v>
      </c>
      <c r="X144" s="36" t="s">
        <v>672</v>
      </c>
    </row>
    <row r="145" spans="1:24" x14ac:dyDescent="0.45">
      <c r="A145" s="36" t="s">
        <v>655</v>
      </c>
      <c r="B145" s="36">
        <v>222000964</v>
      </c>
      <c r="C145" s="36" t="s">
        <v>159</v>
      </c>
      <c r="D145" s="64" t="s">
        <v>802</v>
      </c>
      <c r="E145" s="64" t="s">
        <v>801</v>
      </c>
      <c r="F145" s="65">
        <v>1</v>
      </c>
      <c r="G145" s="66">
        <v>370217</v>
      </c>
      <c r="H145" s="66">
        <v>9743</v>
      </c>
      <c r="I145" s="36" t="s">
        <v>658</v>
      </c>
      <c r="J145" s="66">
        <v>135890</v>
      </c>
      <c r="K145" s="66">
        <v>1198221</v>
      </c>
      <c r="L145" s="67">
        <v>0.90853658536585369</v>
      </c>
      <c r="M145" s="66">
        <v>0</v>
      </c>
      <c r="N145" s="66">
        <v>0</v>
      </c>
      <c r="O145" s="66">
        <v>0</v>
      </c>
      <c r="P145" s="66">
        <v>221591</v>
      </c>
      <c r="Q145" s="66">
        <v>101350</v>
      </c>
      <c r="R145" s="66">
        <v>30000</v>
      </c>
      <c r="S145" s="66">
        <v>30000</v>
      </c>
      <c r="T145" s="66">
        <v>10000</v>
      </c>
      <c r="U145" s="66">
        <v>25000</v>
      </c>
      <c r="V145" s="66">
        <v>25000</v>
      </c>
      <c r="W145" s="36">
        <v>25000</v>
      </c>
      <c r="X145" s="36" t="s">
        <v>672</v>
      </c>
    </row>
    <row r="146" spans="1:24" x14ac:dyDescent="0.45">
      <c r="A146" s="36" t="s">
        <v>655</v>
      </c>
      <c r="B146" s="36">
        <v>222001071</v>
      </c>
      <c r="C146" s="36" t="s">
        <v>159</v>
      </c>
      <c r="D146" s="64" t="s">
        <v>803</v>
      </c>
      <c r="E146" s="64" t="s">
        <v>801</v>
      </c>
      <c r="F146" s="65">
        <v>1</v>
      </c>
      <c r="G146" s="66">
        <v>602290</v>
      </c>
      <c r="H146" s="66">
        <v>15850</v>
      </c>
      <c r="I146" s="36" t="s">
        <v>658</v>
      </c>
      <c r="J146" s="66">
        <v>183692</v>
      </c>
      <c r="K146" s="66">
        <v>2056567</v>
      </c>
      <c r="L146" s="67">
        <v>0.91515151515151516</v>
      </c>
      <c r="M146" s="66">
        <v>0</v>
      </c>
      <c r="N146" s="66">
        <v>0</v>
      </c>
      <c r="O146" s="66">
        <v>0</v>
      </c>
      <c r="P146" s="66">
        <v>413554</v>
      </c>
      <c r="Q146" s="66">
        <v>425996</v>
      </c>
      <c r="R146" s="66">
        <v>40000</v>
      </c>
      <c r="S146" s="66">
        <v>40000</v>
      </c>
      <c r="T146" s="66">
        <v>25000</v>
      </c>
      <c r="U146" s="66">
        <v>30000</v>
      </c>
      <c r="V146" s="66">
        <v>25000</v>
      </c>
      <c r="W146" s="36">
        <v>30000</v>
      </c>
      <c r="X146" s="36" t="s">
        <v>672</v>
      </c>
    </row>
    <row r="147" spans="1:24" x14ac:dyDescent="0.45">
      <c r="A147" s="36" t="s">
        <v>655</v>
      </c>
      <c r="B147" s="36">
        <v>180969540</v>
      </c>
      <c r="C147" s="36" t="s">
        <v>39</v>
      </c>
      <c r="D147" s="64" t="s">
        <v>804</v>
      </c>
      <c r="E147" s="64" t="s">
        <v>801</v>
      </c>
      <c r="F147" s="65">
        <v>1</v>
      </c>
      <c r="G147" s="66">
        <v>68329</v>
      </c>
      <c r="H147" s="66">
        <v>2847</v>
      </c>
      <c r="I147" s="36" t="s">
        <v>661</v>
      </c>
      <c r="J147" s="66">
        <v>12612</v>
      </c>
      <c r="K147" s="66">
        <v>74397</v>
      </c>
      <c r="L147" s="67">
        <v>0.84</v>
      </c>
      <c r="M147" s="66">
        <v>0</v>
      </c>
      <c r="N147" s="66">
        <v>0</v>
      </c>
      <c r="O147" s="66">
        <v>0</v>
      </c>
      <c r="P147" s="66">
        <v>12619</v>
      </c>
      <c r="Q147" s="66">
        <v>8633</v>
      </c>
      <c r="R147" s="66">
        <v>3000</v>
      </c>
      <c r="S147" s="66">
        <v>3000</v>
      </c>
      <c r="T147" s="66">
        <v>4000</v>
      </c>
      <c r="U147" s="66">
        <v>4500</v>
      </c>
      <c r="V147" s="66">
        <v>3000</v>
      </c>
      <c r="W147" s="36">
        <v>3000</v>
      </c>
      <c r="X147" s="36" t="s">
        <v>672</v>
      </c>
    </row>
    <row r="148" spans="1:24" x14ac:dyDescent="0.45">
      <c r="A148" s="36" t="s">
        <v>655</v>
      </c>
      <c r="B148" s="36">
        <v>222001478</v>
      </c>
      <c r="C148" s="36" t="s">
        <v>805</v>
      </c>
      <c r="D148" s="64" t="s">
        <v>806</v>
      </c>
      <c r="E148" s="64" t="s">
        <v>168</v>
      </c>
      <c r="F148" s="65">
        <v>1</v>
      </c>
      <c r="G148" s="66">
        <v>1875800</v>
      </c>
      <c r="H148" s="66">
        <v>52106</v>
      </c>
      <c r="I148" s="36" t="s">
        <v>658</v>
      </c>
      <c r="J148" s="66">
        <v>270600</v>
      </c>
      <c r="K148" s="66">
        <v>1363200</v>
      </c>
      <c r="L148" s="67">
        <v>0.96</v>
      </c>
      <c r="M148" s="66">
        <v>88800</v>
      </c>
      <c r="N148" s="66">
        <v>86250</v>
      </c>
      <c r="O148" s="66">
        <v>2550</v>
      </c>
      <c r="P148" s="66">
        <v>292970</v>
      </c>
      <c r="Q148" s="66">
        <v>273650</v>
      </c>
      <c r="R148" s="66">
        <v>270000</v>
      </c>
      <c r="S148" s="66"/>
      <c r="T148" s="66">
        <v>270000</v>
      </c>
      <c r="U148" s="66">
        <v>0</v>
      </c>
      <c r="V148" s="66">
        <v>0</v>
      </c>
      <c r="W148" s="36" t="s">
        <v>661</v>
      </c>
      <c r="X148" s="36" t="s">
        <v>807</v>
      </c>
    </row>
    <row r="149" spans="1:24" x14ac:dyDescent="0.45">
      <c r="A149" s="36" t="s">
        <v>655</v>
      </c>
      <c r="B149" s="36">
        <v>222001550</v>
      </c>
      <c r="C149" s="36" t="s">
        <v>808</v>
      </c>
      <c r="D149" s="64" t="s">
        <v>809</v>
      </c>
      <c r="E149" s="64" t="s">
        <v>168</v>
      </c>
      <c r="F149" s="65">
        <v>1</v>
      </c>
      <c r="G149" s="66">
        <v>12598826</v>
      </c>
      <c r="H149" s="66">
        <v>349967</v>
      </c>
      <c r="I149" s="36" t="s">
        <v>658</v>
      </c>
      <c r="J149" s="66">
        <v>456450</v>
      </c>
      <c r="K149" s="66">
        <v>5307650</v>
      </c>
      <c r="L149" s="67">
        <v>0.95479962721342027</v>
      </c>
      <c r="M149" s="66">
        <v>0</v>
      </c>
      <c r="N149" s="66">
        <v>0</v>
      </c>
      <c r="O149" s="66">
        <v>0</v>
      </c>
      <c r="P149" s="66">
        <v>1329700</v>
      </c>
      <c r="Q149" s="66">
        <v>0</v>
      </c>
      <c r="R149" s="66"/>
      <c r="S149" s="66">
        <v>750000</v>
      </c>
      <c r="T149" s="66">
        <v>0</v>
      </c>
      <c r="U149" s="66">
        <v>0</v>
      </c>
      <c r="V149" s="66">
        <v>0</v>
      </c>
      <c r="W149" s="36" t="s">
        <v>661</v>
      </c>
      <c r="X149" s="36" t="s">
        <v>810</v>
      </c>
    </row>
    <row r="150" spans="1:24" x14ac:dyDescent="0.45">
      <c r="A150" s="36" t="s">
        <v>655</v>
      </c>
      <c r="B150" s="36">
        <v>180323312</v>
      </c>
      <c r="C150" s="36" t="s">
        <v>808</v>
      </c>
      <c r="D150" s="64" t="s">
        <v>811</v>
      </c>
      <c r="E150" s="64" t="s">
        <v>168</v>
      </c>
      <c r="F150" s="65">
        <v>1</v>
      </c>
      <c r="G150" s="66">
        <v>9640</v>
      </c>
      <c r="H150" s="66">
        <v>268</v>
      </c>
      <c r="I150" s="36" t="s">
        <v>658</v>
      </c>
      <c r="J150" s="66">
        <v>2110</v>
      </c>
      <c r="K150" s="66">
        <v>22920</v>
      </c>
      <c r="L150" s="67">
        <v>0.83430232558139539</v>
      </c>
      <c r="M150" s="66">
        <v>1450</v>
      </c>
      <c r="N150" s="66">
        <v>1160</v>
      </c>
      <c r="O150" s="66">
        <v>290</v>
      </c>
      <c r="P150" s="66">
        <v>11510</v>
      </c>
      <c r="Q150" s="66">
        <v>5000</v>
      </c>
      <c r="R150" s="66"/>
      <c r="S150" s="66">
        <v>5000</v>
      </c>
      <c r="T150" s="66">
        <v>0</v>
      </c>
      <c r="U150" s="66">
        <v>0</v>
      </c>
      <c r="V150" s="66">
        <v>0</v>
      </c>
      <c r="W150" s="36" t="s">
        <v>661</v>
      </c>
      <c r="X150" s="36" t="s">
        <v>812</v>
      </c>
    </row>
    <row r="151" spans="1:24" x14ac:dyDescent="0.45">
      <c r="A151" s="36" t="s">
        <v>655</v>
      </c>
      <c r="B151" s="36">
        <v>181871672</v>
      </c>
      <c r="C151" s="36" t="s">
        <v>65</v>
      </c>
      <c r="D151" s="69" t="s">
        <v>813</v>
      </c>
      <c r="E151" s="69" t="s">
        <v>168</v>
      </c>
      <c r="F151" s="65">
        <v>1</v>
      </c>
      <c r="G151" s="66">
        <v>733614</v>
      </c>
      <c r="H151" s="66">
        <v>20378</v>
      </c>
      <c r="I151" s="36" t="s">
        <v>658</v>
      </c>
      <c r="J151" s="66">
        <v>40266</v>
      </c>
      <c r="K151" s="66">
        <v>-3886</v>
      </c>
      <c r="L151" s="67">
        <v>0.92232180964575328</v>
      </c>
      <c r="M151" s="66">
        <v>123075</v>
      </c>
      <c r="N151" s="66">
        <v>100011</v>
      </c>
      <c r="O151" s="66">
        <v>23064</v>
      </c>
      <c r="P151" s="66">
        <v>3960</v>
      </c>
      <c r="Q151" s="66">
        <v>0</v>
      </c>
      <c r="R151" s="66"/>
      <c r="S151" s="66"/>
      <c r="T151" s="66">
        <v>0</v>
      </c>
      <c r="U151" s="66">
        <v>0</v>
      </c>
      <c r="V151" s="66">
        <v>0</v>
      </c>
      <c r="W151" s="36">
        <v>47500</v>
      </c>
      <c r="X151" s="36" t="s">
        <v>814</v>
      </c>
    </row>
    <row r="152" spans="1:24" x14ac:dyDescent="0.45">
      <c r="A152" s="36" t="s">
        <v>655</v>
      </c>
      <c r="B152" s="36">
        <v>222001210</v>
      </c>
      <c r="C152" s="36" t="s">
        <v>65</v>
      </c>
      <c r="D152" s="69" t="s">
        <v>815</v>
      </c>
      <c r="E152" s="69" t="s">
        <v>168</v>
      </c>
      <c r="F152" s="65">
        <v>0.4</v>
      </c>
      <c r="G152" s="66">
        <v>560560</v>
      </c>
      <c r="H152" s="66">
        <v>15571</v>
      </c>
      <c r="I152" s="36" t="s">
        <v>658</v>
      </c>
      <c r="J152" s="66">
        <v>130435</v>
      </c>
      <c r="K152" s="66">
        <v>-348</v>
      </c>
      <c r="L152" s="67">
        <v>0.87607687210072893</v>
      </c>
      <c r="M152" s="66">
        <v>169091</v>
      </c>
      <c r="N152" s="66">
        <v>165317</v>
      </c>
      <c r="O152" s="66">
        <v>3774</v>
      </c>
      <c r="P152" s="66">
        <v>390</v>
      </c>
      <c r="Q152" s="66">
        <v>0</v>
      </c>
      <c r="R152" s="66"/>
      <c r="S152" s="66">
        <v>90000</v>
      </c>
      <c r="T152" s="66">
        <v>0</v>
      </c>
      <c r="U152" s="66">
        <v>149000</v>
      </c>
      <c r="V152" s="66">
        <v>0</v>
      </c>
      <c r="W152" s="36" t="s">
        <v>661</v>
      </c>
      <c r="X152" s="36" t="s">
        <v>816</v>
      </c>
    </row>
    <row r="153" spans="1:24" x14ac:dyDescent="0.45">
      <c r="A153" s="36" t="s">
        <v>655</v>
      </c>
      <c r="B153" s="36">
        <v>222001658</v>
      </c>
      <c r="C153" s="36" t="s">
        <v>65</v>
      </c>
      <c r="D153" s="64" t="s">
        <v>817</v>
      </c>
      <c r="E153" s="64" t="s">
        <v>168</v>
      </c>
      <c r="F153" s="65">
        <v>1</v>
      </c>
      <c r="G153" s="66">
        <v>3024218</v>
      </c>
      <c r="H153" s="66">
        <v>84006</v>
      </c>
      <c r="I153" s="36" t="s">
        <v>658</v>
      </c>
      <c r="J153" s="66">
        <v>0</v>
      </c>
      <c r="K153" s="66">
        <v>0</v>
      </c>
      <c r="L153" s="67" t="e">
        <v>#N/A</v>
      </c>
      <c r="M153" s="66">
        <v>0</v>
      </c>
      <c r="N153" s="66">
        <v>0</v>
      </c>
      <c r="O153" s="66">
        <v>0</v>
      </c>
      <c r="P153" s="66">
        <v>0</v>
      </c>
      <c r="Q153" s="66">
        <v>0</v>
      </c>
      <c r="R153" s="66"/>
      <c r="S153" s="66">
        <v>100000</v>
      </c>
      <c r="T153" s="66">
        <v>0</v>
      </c>
      <c r="U153" s="66">
        <v>0</v>
      </c>
      <c r="V153" s="66">
        <v>0</v>
      </c>
      <c r="W153" s="36" t="s">
        <v>661</v>
      </c>
      <c r="X153" s="36" t="s">
        <v>818</v>
      </c>
    </row>
    <row r="154" spans="1:24" x14ac:dyDescent="0.45">
      <c r="A154" s="36" t="s">
        <v>655</v>
      </c>
      <c r="B154" s="36">
        <v>189711239</v>
      </c>
      <c r="C154" s="36" t="s">
        <v>173</v>
      </c>
      <c r="D154" s="64" t="s">
        <v>819</v>
      </c>
      <c r="E154" s="64" t="s">
        <v>168</v>
      </c>
      <c r="F154" s="65">
        <v>1</v>
      </c>
      <c r="G154" s="66">
        <v>350298</v>
      </c>
      <c r="H154" s="66">
        <v>9731</v>
      </c>
      <c r="I154" s="36" t="s">
        <v>658</v>
      </c>
      <c r="J154" s="66">
        <v>7700</v>
      </c>
      <c r="K154" s="66">
        <v>94570</v>
      </c>
      <c r="L154" s="67">
        <v>0.86363636363636365</v>
      </c>
      <c r="M154" s="66">
        <v>240</v>
      </c>
      <c r="N154" s="66">
        <v>0</v>
      </c>
      <c r="O154" s="66">
        <v>240</v>
      </c>
      <c r="P154" s="66">
        <v>7590</v>
      </c>
      <c r="Q154" s="66">
        <v>5753</v>
      </c>
      <c r="R154" s="66">
        <v>12000</v>
      </c>
      <c r="S154" s="66">
        <v>12000</v>
      </c>
      <c r="T154" s="66">
        <v>0</v>
      </c>
      <c r="U154" s="66">
        <v>0</v>
      </c>
      <c r="V154" s="66">
        <v>0</v>
      </c>
      <c r="W154" s="36" t="s">
        <v>661</v>
      </c>
      <c r="X154" s="36" t="s">
        <v>820</v>
      </c>
    </row>
    <row r="155" spans="1:24" x14ac:dyDescent="0.45">
      <c r="A155" s="36" t="s">
        <v>655</v>
      </c>
      <c r="B155" s="36">
        <v>189707998</v>
      </c>
      <c r="C155" s="36" t="s">
        <v>173</v>
      </c>
      <c r="D155" s="69" t="s">
        <v>821</v>
      </c>
      <c r="E155" s="69" t="s">
        <v>168</v>
      </c>
      <c r="F155" s="65">
        <v>1</v>
      </c>
      <c r="G155" s="66">
        <v>3805164</v>
      </c>
      <c r="H155" s="66">
        <v>105699</v>
      </c>
      <c r="I155" s="36" t="s">
        <v>658</v>
      </c>
      <c r="J155" s="66">
        <v>158237</v>
      </c>
      <c r="K155" s="66">
        <v>2784104</v>
      </c>
      <c r="L155" s="67">
        <v>0.85597826086956519</v>
      </c>
      <c r="M155" s="66">
        <v>318734</v>
      </c>
      <c r="N155" s="66">
        <v>230929</v>
      </c>
      <c r="O155" s="66">
        <v>87805</v>
      </c>
      <c r="P155" s="66">
        <v>132012</v>
      </c>
      <c r="Q155" s="66">
        <v>132001</v>
      </c>
      <c r="R155" s="66"/>
      <c r="S155" s="66">
        <v>160000</v>
      </c>
      <c r="T155" s="66">
        <v>0</v>
      </c>
      <c r="U155" s="66">
        <v>0</v>
      </c>
      <c r="V155" s="66">
        <v>140000</v>
      </c>
      <c r="W155" s="36" t="s">
        <v>661</v>
      </c>
      <c r="X155" s="36" t="s">
        <v>820</v>
      </c>
    </row>
    <row r="156" spans="1:24" x14ac:dyDescent="0.45">
      <c r="A156" s="36" t="s">
        <v>655</v>
      </c>
      <c r="B156" s="36">
        <v>181894020</v>
      </c>
      <c r="C156" s="36" t="s">
        <v>173</v>
      </c>
      <c r="D156" s="64" t="s">
        <v>822</v>
      </c>
      <c r="E156" s="64" t="s">
        <v>168</v>
      </c>
      <c r="F156" s="65">
        <v>1</v>
      </c>
      <c r="G156" s="66">
        <v>706792</v>
      </c>
      <c r="H156" s="66">
        <v>19633</v>
      </c>
      <c r="I156" s="36" t="s">
        <v>658</v>
      </c>
      <c r="J156" s="66">
        <v>88325</v>
      </c>
      <c r="K156" s="66">
        <v>953504</v>
      </c>
      <c r="L156" s="67">
        <v>0.85128205128205126</v>
      </c>
      <c r="M156" s="66">
        <v>0</v>
      </c>
      <c r="N156" s="66">
        <v>0</v>
      </c>
      <c r="O156" s="66">
        <v>0</v>
      </c>
      <c r="P156" s="66">
        <v>93100</v>
      </c>
      <c r="Q156" s="66">
        <v>0</v>
      </c>
      <c r="R156" s="66"/>
      <c r="S156" s="66"/>
      <c r="T156" s="66">
        <v>66000</v>
      </c>
      <c r="U156" s="66">
        <v>33000</v>
      </c>
      <c r="V156" s="66">
        <v>33000</v>
      </c>
      <c r="W156" s="36">
        <v>33000</v>
      </c>
      <c r="X156" s="36" t="s">
        <v>823</v>
      </c>
    </row>
    <row r="157" spans="1:24" x14ac:dyDescent="0.45">
      <c r="A157" s="36" t="s">
        <v>655</v>
      </c>
      <c r="B157" s="36">
        <v>222001069</v>
      </c>
      <c r="C157" s="36" t="s">
        <v>137</v>
      </c>
      <c r="D157" s="64" t="s">
        <v>824</v>
      </c>
      <c r="E157" s="64" t="s">
        <v>168</v>
      </c>
      <c r="F157" s="65">
        <v>1</v>
      </c>
      <c r="G157" s="66">
        <v>296993</v>
      </c>
      <c r="H157" s="66">
        <v>8250</v>
      </c>
      <c r="I157" s="36" t="s">
        <v>658</v>
      </c>
      <c r="J157" s="66">
        <v>16750</v>
      </c>
      <c r="K157" s="66">
        <v>89200</v>
      </c>
      <c r="L157" s="67">
        <v>0.83505154639175261</v>
      </c>
      <c r="M157" s="66">
        <v>8700</v>
      </c>
      <c r="N157" s="66">
        <v>5000</v>
      </c>
      <c r="O157" s="66">
        <v>3700</v>
      </c>
      <c r="P157" s="66">
        <v>35050</v>
      </c>
      <c r="Q157" s="66">
        <v>24750</v>
      </c>
      <c r="R157" s="66"/>
      <c r="S157" s="66"/>
      <c r="T157" s="66">
        <v>24750</v>
      </c>
      <c r="U157" s="66">
        <v>24750</v>
      </c>
      <c r="V157" s="66">
        <v>0</v>
      </c>
      <c r="W157" s="36" t="s">
        <v>661</v>
      </c>
      <c r="X157" s="36" t="s">
        <v>825</v>
      </c>
    </row>
    <row r="158" spans="1:24" x14ac:dyDescent="0.45">
      <c r="A158" s="36" t="s">
        <v>655</v>
      </c>
      <c r="B158" s="36">
        <v>189762856</v>
      </c>
      <c r="C158" s="36" t="s">
        <v>22</v>
      </c>
      <c r="D158" s="64" t="s">
        <v>826</v>
      </c>
      <c r="E158" s="64" t="s">
        <v>168</v>
      </c>
      <c r="F158" s="65">
        <v>0.33</v>
      </c>
      <c r="G158" s="66">
        <v>11207670</v>
      </c>
      <c r="H158" s="66">
        <v>311324</v>
      </c>
      <c r="I158" s="36" t="s">
        <v>658</v>
      </c>
      <c r="J158" s="66">
        <v>818186</v>
      </c>
      <c r="K158" s="66">
        <v>11299754</v>
      </c>
      <c r="L158" s="67">
        <v>0.90205792682926833</v>
      </c>
      <c r="M158" s="66">
        <v>299953</v>
      </c>
      <c r="N158" s="66">
        <v>132853</v>
      </c>
      <c r="O158" s="66">
        <v>167100</v>
      </c>
      <c r="P158" s="66">
        <v>302884</v>
      </c>
      <c r="Q158" s="66">
        <v>302884</v>
      </c>
      <c r="R158" s="66">
        <v>321000</v>
      </c>
      <c r="S158" s="66">
        <v>428000</v>
      </c>
      <c r="T158" s="66">
        <v>0</v>
      </c>
      <c r="U158" s="66">
        <v>0</v>
      </c>
      <c r="V158" s="66">
        <v>0</v>
      </c>
      <c r="W158" s="36" t="s">
        <v>661</v>
      </c>
      <c r="X158" s="36" t="s">
        <v>827</v>
      </c>
    </row>
    <row r="159" spans="1:24" x14ac:dyDescent="0.45">
      <c r="A159" s="36" t="s">
        <v>655</v>
      </c>
      <c r="B159" s="36">
        <v>181826115</v>
      </c>
      <c r="C159" s="36" t="s">
        <v>22</v>
      </c>
      <c r="D159" s="64" t="s">
        <v>828</v>
      </c>
      <c r="E159" s="64" t="s">
        <v>168</v>
      </c>
      <c r="F159" s="65">
        <v>1</v>
      </c>
      <c r="G159" s="66">
        <v>2980530</v>
      </c>
      <c r="H159" s="66">
        <v>82793</v>
      </c>
      <c r="I159" s="36" t="s">
        <v>658</v>
      </c>
      <c r="J159" s="66">
        <v>420913</v>
      </c>
      <c r="K159" s="66">
        <v>3057142</v>
      </c>
      <c r="L159" s="67">
        <v>0.90380313199105144</v>
      </c>
      <c r="M159" s="66">
        <v>58238</v>
      </c>
      <c r="N159" s="66">
        <v>0</v>
      </c>
      <c r="O159" s="66">
        <v>58238</v>
      </c>
      <c r="P159" s="66">
        <v>359117</v>
      </c>
      <c r="Q159" s="66">
        <v>0</v>
      </c>
      <c r="R159" s="66">
        <v>135000</v>
      </c>
      <c r="S159" s="66"/>
      <c r="T159" s="66">
        <v>0</v>
      </c>
      <c r="U159" s="66">
        <v>0</v>
      </c>
      <c r="V159" s="66">
        <v>0</v>
      </c>
      <c r="W159" s="36" t="s">
        <v>661</v>
      </c>
      <c r="X159" s="36" t="s">
        <v>829</v>
      </c>
    </row>
    <row r="160" spans="1:24" x14ac:dyDescent="0.45">
      <c r="A160" s="36" t="s">
        <v>655</v>
      </c>
      <c r="B160" s="36">
        <v>180964999</v>
      </c>
      <c r="C160" s="36" t="s">
        <v>22</v>
      </c>
      <c r="D160" s="64" t="s">
        <v>830</v>
      </c>
      <c r="E160" s="64" t="s">
        <v>168</v>
      </c>
      <c r="F160" s="65">
        <v>1</v>
      </c>
      <c r="G160" s="66">
        <v>1491300</v>
      </c>
      <c r="H160" s="66">
        <v>41425</v>
      </c>
      <c r="I160" s="36" t="s">
        <v>658</v>
      </c>
      <c r="J160" s="66">
        <v>103206</v>
      </c>
      <c r="K160" s="66">
        <v>1093648</v>
      </c>
      <c r="L160" s="67">
        <v>0.88782051282051277</v>
      </c>
      <c r="M160" s="66">
        <v>22683</v>
      </c>
      <c r="N160" s="66">
        <v>0</v>
      </c>
      <c r="O160" s="66">
        <v>22683</v>
      </c>
      <c r="P160" s="66">
        <v>67555</v>
      </c>
      <c r="Q160" s="66">
        <v>39235</v>
      </c>
      <c r="R160" s="66"/>
      <c r="S160" s="66">
        <v>125000</v>
      </c>
      <c r="T160" s="66">
        <v>0</v>
      </c>
      <c r="U160" s="66">
        <v>0</v>
      </c>
      <c r="V160" s="66">
        <v>0</v>
      </c>
      <c r="W160" s="36" t="s">
        <v>661</v>
      </c>
      <c r="X160" s="36" t="s">
        <v>831</v>
      </c>
    </row>
    <row r="161" spans="1:24" x14ac:dyDescent="0.45">
      <c r="A161" s="36" t="s">
        <v>655</v>
      </c>
      <c r="B161" s="36">
        <v>180965107</v>
      </c>
      <c r="C161" s="36" t="s">
        <v>22</v>
      </c>
      <c r="D161" s="64" t="s">
        <v>832</v>
      </c>
      <c r="E161" s="64" t="s">
        <v>168</v>
      </c>
      <c r="F161" s="65">
        <v>1</v>
      </c>
      <c r="G161" s="66">
        <v>2526621</v>
      </c>
      <c r="H161" s="66">
        <v>70184</v>
      </c>
      <c r="I161" s="36" t="s">
        <v>658</v>
      </c>
      <c r="J161" s="66">
        <v>356397</v>
      </c>
      <c r="K161" s="66">
        <v>2819367</v>
      </c>
      <c r="L161" s="67">
        <v>0.90533980582524276</v>
      </c>
      <c r="M161" s="66">
        <v>14436</v>
      </c>
      <c r="N161" s="66">
        <v>0</v>
      </c>
      <c r="O161" s="66">
        <v>14436</v>
      </c>
      <c r="P161" s="66">
        <v>122485</v>
      </c>
      <c r="Q161" s="66">
        <v>59815</v>
      </c>
      <c r="R161" s="66">
        <v>375000</v>
      </c>
      <c r="S161" s="66"/>
      <c r="T161" s="66">
        <v>0</v>
      </c>
      <c r="U161" s="66">
        <v>0</v>
      </c>
      <c r="V161" s="66">
        <v>0</v>
      </c>
      <c r="W161" s="36" t="s">
        <v>661</v>
      </c>
      <c r="X161" s="36" t="s">
        <v>831</v>
      </c>
    </row>
    <row r="162" spans="1:24" x14ac:dyDescent="0.45">
      <c r="A162" s="36" t="s">
        <v>655</v>
      </c>
      <c r="B162" s="36">
        <v>180339003</v>
      </c>
      <c r="C162" s="36" t="s">
        <v>22</v>
      </c>
      <c r="D162" s="64" t="s">
        <v>833</v>
      </c>
      <c r="E162" s="64" t="s">
        <v>168</v>
      </c>
      <c r="F162" s="65">
        <v>1</v>
      </c>
      <c r="G162" s="66">
        <v>1916776</v>
      </c>
      <c r="H162" s="66">
        <v>53244</v>
      </c>
      <c r="I162" s="36" t="s">
        <v>658</v>
      </c>
      <c r="J162" s="66">
        <v>175983</v>
      </c>
      <c r="K162" s="66">
        <v>1918924</v>
      </c>
      <c r="L162" s="67">
        <v>0.87823834196891193</v>
      </c>
      <c r="M162" s="66">
        <v>13948</v>
      </c>
      <c r="N162" s="66">
        <v>0</v>
      </c>
      <c r="O162" s="66">
        <v>13948</v>
      </c>
      <c r="P162" s="66">
        <v>176599</v>
      </c>
      <c r="Q162" s="66">
        <v>0</v>
      </c>
      <c r="R162" s="66"/>
      <c r="S162" s="66"/>
      <c r="T162" s="66">
        <v>125000</v>
      </c>
      <c r="U162" s="66">
        <v>0</v>
      </c>
      <c r="V162" s="66">
        <v>0</v>
      </c>
      <c r="W162" s="36" t="s">
        <v>661</v>
      </c>
      <c r="X162" s="36" t="s">
        <v>831</v>
      </c>
    </row>
    <row r="163" spans="1:24" x14ac:dyDescent="0.45">
      <c r="A163" s="36" t="s">
        <v>655</v>
      </c>
      <c r="B163" s="36">
        <v>181799554</v>
      </c>
      <c r="C163" s="36" t="s">
        <v>22</v>
      </c>
      <c r="D163" s="64" t="s">
        <v>834</v>
      </c>
      <c r="E163" s="64" t="s">
        <v>168</v>
      </c>
      <c r="F163" s="65">
        <v>1</v>
      </c>
      <c r="G163" s="66">
        <v>929682</v>
      </c>
      <c r="H163" s="66">
        <v>25825</v>
      </c>
      <c r="I163" s="36" t="s">
        <v>658</v>
      </c>
      <c r="J163" s="66">
        <v>112717</v>
      </c>
      <c r="K163" s="66">
        <v>890941</v>
      </c>
      <c r="L163" s="67">
        <v>0.88269794721407624</v>
      </c>
      <c r="M163" s="66">
        <v>10427</v>
      </c>
      <c r="N163" s="66">
        <v>0</v>
      </c>
      <c r="O163" s="66">
        <v>10427</v>
      </c>
      <c r="P163" s="66">
        <v>71383</v>
      </c>
      <c r="Q163" s="66">
        <v>0</v>
      </c>
      <c r="R163" s="66"/>
      <c r="S163" s="66"/>
      <c r="T163" s="66">
        <v>0</v>
      </c>
      <c r="U163" s="66">
        <v>0</v>
      </c>
      <c r="V163" s="66">
        <v>0</v>
      </c>
      <c r="W163" s="36" t="s">
        <v>661</v>
      </c>
      <c r="X163" s="36" t="s">
        <v>831</v>
      </c>
    </row>
    <row r="164" spans="1:24" x14ac:dyDescent="0.45">
      <c r="A164" s="36" t="s">
        <v>655</v>
      </c>
      <c r="B164" s="36">
        <v>189710479</v>
      </c>
      <c r="C164" s="36" t="s">
        <v>22</v>
      </c>
      <c r="D164" s="69" t="s">
        <v>835</v>
      </c>
      <c r="E164" s="69" t="s">
        <v>168</v>
      </c>
      <c r="F164" s="65">
        <v>0.1</v>
      </c>
      <c r="G164" s="66">
        <v>584838</v>
      </c>
      <c r="H164" s="66">
        <v>16246</v>
      </c>
      <c r="I164" s="36" t="s">
        <v>658</v>
      </c>
      <c r="J164" s="66">
        <v>1488</v>
      </c>
      <c r="K164" s="66">
        <v>1333498</v>
      </c>
      <c r="L164" s="67">
        <v>0.88365650969529086</v>
      </c>
      <c r="M164" s="66">
        <v>408433</v>
      </c>
      <c r="N164" s="66">
        <v>404253</v>
      </c>
      <c r="O164" s="66">
        <v>4180</v>
      </c>
      <c r="P164" s="66">
        <v>70301</v>
      </c>
      <c r="Q164" s="66">
        <v>0</v>
      </c>
      <c r="R164" s="66"/>
      <c r="S164" s="66">
        <v>166000</v>
      </c>
      <c r="T164" s="66">
        <v>0</v>
      </c>
      <c r="U164" s="66">
        <v>0</v>
      </c>
      <c r="V164" s="66">
        <v>0</v>
      </c>
      <c r="W164" s="36" t="s">
        <v>661</v>
      </c>
      <c r="X164" s="36" t="s">
        <v>836</v>
      </c>
    </row>
    <row r="165" spans="1:24" x14ac:dyDescent="0.45">
      <c r="A165" s="36" t="s">
        <v>655</v>
      </c>
      <c r="B165" s="36">
        <v>180280770</v>
      </c>
      <c r="C165" s="36" t="s">
        <v>22</v>
      </c>
      <c r="D165" s="64" t="s">
        <v>455</v>
      </c>
      <c r="E165" s="64" t="s">
        <v>168</v>
      </c>
      <c r="F165" s="65">
        <v>1</v>
      </c>
      <c r="G165" s="66">
        <v>6644</v>
      </c>
      <c r="H165" s="66">
        <v>185</v>
      </c>
      <c r="I165" s="36" t="s">
        <v>658</v>
      </c>
      <c r="J165" s="66">
        <v>1375</v>
      </c>
      <c r="K165" s="66">
        <v>6439</v>
      </c>
      <c r="L165" s="67">
        <v>0.80769230769230771</v>
      </c>
      <c r="M165" s="66">
        <v>0</v>
      </c>
      <c r="N165" s="66">
        <v>0</v>
      </c>
      <c r="O165" s="66">
        <v>0</v>
      </c>
      <c r="P165" s="66">
        <v>2641</v>
      </c>
      <c r="Q165" s="66">
        <v>0</v>
      </c>
      <c r="R165" s="66"/>
      <c r="S165" s="66"/>
      <c r="T165" s="66">
        <v>3333</v>
      </c>
      <c r="U165" s="66">
        <v>0</v>
      </c>
      <c r="V165" s="66">
        <v>0</v>
      </c>
      <c r="W165" s="36" t="s">
        <v>661</v>
      </c>
      <c r="X165" s="36" t="s">
        <v>837</v>
      </c>
    </row>
    <row r="166" spans="1:24" x14ac:dyDescent="0.45">
      <c r="A166" s="36" t="s">
        <v>655</v>
      </c>
      <c r="B166" s="36">
        <v>180254416</v>
      </c>
      <c r="C166" s="36" t="s">
        <v>22</v>
      </c>
      <c r="D166" s="64" t="s">
        <v>838</v>
      </c>
      <c r="E166" s="64" t="s">
        <v>168</v>
      </c>
      <c r="F166" s="65">
        <v>1</v>
      </c>
      <c r="G166" s="66">
        <v>1510605</v>
      </c>
      <c r="H166" s="66">
        <v>41961</v>
      </c>
      <c r="I166" s="36" t="s">
        <v>658</v>
      </c>
      <c r="J166" s="66">
        <v>275030</v>
      </c>
      <c r="K166" s="66">
        <v>1646370</v>
      </c>
      <c r="L166" s="67">
        <v>0.87714285714285711</v>
      </c>
      <c r="M166" s="66">
        <v>0</v>
      </c>
      <c r="N166" s="66">
        <v>0</v>
      </c>
      <c r="O166" s="66">
        <v>0</v>
      </c>
      <c r="P166" s="66">
        <v>30772</v>
      </c>
      <c r="Q166" s="66">
        <v>0</v>
      </c>
      <c r="R166" s="66">
        <v>150000</v>
      </c>
      <c r="S166" s="66">
        <v>50000</v>
      </c>
      <c r="T166" s="66">
        <v>0</v>
      </c>
      <c r="U166" s="66">
        <v>0</v>
      </c>
      <c r="V166" s="66">
        <v>0</v>
      </c>
      <c r="W166" s="36" t="s">
        <v>661</v>
      </c>
      <c r="X166" s="36" t="s">
        <v>839</v>
      </c>
    </row>
    <row r="167" spans="1:24" x14ac:dyDescent="0.45">
      <c r="A167" s="36" t="s">
        <v>655</v>
      </c>
      <c r="B167" s="36">
        <v>180155487</v>
      </c>
      <c r="C167" s="36" t="s">
        <v>22</v>
      </c>
      <c r="D167" s="69" t="s">
        <v>840</v>
      </c>
      <c r="E167" s="69" t="s">
        <v>168</v>
      </c>
      <c r="F167" s="65">
        <v>1</v>
      </c>
      <c r="G167" s="66">
        <v>1937375</v>
      </c>
      <c r="H167" s="66">
        <v>53816</v>
      </c>
      <c r="I167" s="36" t="s">
        <v>658</v>
      </c>
      <c r="J167" s="66">
        <v>247905</v>
      </c>
      <c r="K167" s="66">
        <v>1910425</v>
      </c>
      <c r="L167" s="67">
        <v>0.88082901554404147</v>
      </c>
      <c r="M167" s="66">
        <v>69177</v>
      </c>
      <c r="N167" s="66">
        <v>60007</v>
      </c>
      <c r="O167" s="66">
        <v>9170</v>
      </c>
      <c r="P167" s="66">
        <v>41140</v>
      </c>
      <c r="Q167" s="66">
        <v>0</v>
      </c>
      <c r="R167" s="66"/>
      <c r="S167" s="66">
        <v>199000</v>
      </c>
      <c r="T167" s="66">
        <v>0</v>
      </c>
      <c r="U167" s="66">
        <v>0</v>
      </c>
      <c r="V167" s="66">
        <v>0</v>
      </c>
      <c r="W167" s="36" t="s">
        <v>661</v>
      </c>
      <c r="X167" s="36" t="s">
        <v>841</v>
      </c>
    </row>
    <row r="168" spans="1:24" x14ac:dyDescent="0.45">
      <c r="A168" s="36" t="s">
        <v>655</v>
      </c>
      <c r="B168" s="36">
        <v>181936075</v>
      </c>
      <c r="C168" s="36" t="s">
        <v>22</v>
      </c>
      <c r="D168" s="64" t="s">
        <v>762</v>
      </c>
      <c r="E168" s="64" t="s">
        <v>168</v>
      </c>
      <c r="F168" s="65">
        <v>0.36</v>
      </c>
      <c r="G168" s="66">
        <v>17067317</v>
      </c>
      <c r="H168" s="66">
        <v>474092</v>
      </c>
      <c r="I168" s="36" t="s">
        <v>658</v>
      </c>
      <c r="J168" s="66">
        <v>1110623</v>
      </c>
      <c r="K168" s="66">
        <v>11846423</v>
      </c>
      <c r="L168" s="67">
        <v>0.95181476846057567</v>
      </c>
      <c r="M168" s="66">
        <v>0</v>
      </c>
      <c r="N168" s="66">
        <v>0</v>
      </c>
      <c r="O168" s="66">
        <v>0</v>
      </c>
      <c r="P168" s="66">
        <v>1072083</v>
      </c>
      <c r="Q168" s="66">
        <v>0</v>
      </c>
      <c r="R168" s="66"/>
      <c r="S168" s="66"/>
      <c r="T168" s="66">
        <v>0</v>
      </c>
      <c r="U168" s="66">
        <v>0</v>
      </c>
      <c r="V168" s="66">
        <v>0</v>
      </c>
      <c r="W168" s="36" t="s">
        <v>661</v>
      </c>
      <c r="X168" s="36" t="s">
        <v>842</v>
      </c>
    </row>
    <row r="169" spans="1:24" x14ac:dyDescent="0.45">
      <c r="A169" s="36" t="s">
        <v>655</v>
      </c>
      <c r="B169" s="36">
        <v>181936074</v>
      </c>
      <c r="C169" s="36" t="s">
        <v>22</v>
      </c>
      <c r="D169" s="69" t="s">
        <v>843</v>
      </c>
      <c r="E169" s="69" t="s">
        <v>168</v>
      </c>
      <c r="F169" s="65">
        <v>0.34</v>
      </c>
      <c r="G169" s="66">
        <v>11909598</v>
      </c>
      <c r="H169" s="66">
        <v>330822</v>
      </c>
      <c r="I169" s="36" t="s">
        <v>658</v>
      </c>
      <c r="J169" s="66">
        <v>1159772</v>
      </c>
      <c r="K169" s="66">
        <v>15360618</v>
      </c>
      <c r="L169" s="67">
        <v>0.92690058479532167</v>
      </c>
      <c r="M169" s="66">
        <v>627016</v>
      </c>
      <c r="N169" s="66">
        <v>461171</v>
      </c>
      <c r="O169" s="66">
        <v>165845</v>
      </c>
      <c r="P169" s="66">
        <v>409490</v>
      </c>
      <c r="Q169" s="66">
        <v>401064</v>
      </c>
      <c r="R169" s="66">
        <v>428000</v>
      </c>
      <c r="S169" s="66">
        <v>785000</v>
      </c>
      <c r="T169" s="66">
        <v>571000</v>
      </c>
      <c r="U169" s="66">
        <v>0</v>
      </c>
      <c r="V169" s="66">
        <v>0</v>
      </c>
      <c r="W169" s="36" t="s">
        <v>661</v>
      </c>
      <c r="X169" s="36" t="s">
        <v>844</v>
      </c>
    </row>
    <row r="170" spans="1:24" x14ac:dyDescent="0.45">
      <c r="A170" s="36" t="s">
        <v>655</v>
      </c>
      <c r="B170" s="36">
        <v>189703515</v>
      </c>
      <c r="C170" s="36" t="s">
        <v>306</v>
      </c>
      <c r="D170" s="64" t="s">
        <v>845</v>
      </c>
      <c r="E170" s="64" t="s">
        <v>168</v>
      </c>
      <c r="F170" s="65">
        <v>0.4</v>
      </c>
      <c r="G170" s="66">
        <v>648184</v>
      </c>
      <c r="H170" s="66">
        <v>18005</v>
      </c>
      <c r="I170" s="36" t="s">
        <v>658</v>
      </c>
      <c r="J170" s="66">
        <v>52440</v>
      </c>
      <c r="K170" s="66">
        <v>743749</v>
      </c>
      <c r="L170" s="67">
        <v>0.84320557491289194</v>
      </c>
      <c r="M170" s="66">
        <v>25822</v>
      </c>
      <c r="N170" s="66">
        <v>0</v>
      </c>
      <c r="O170" s="66">
        <v>25822</v>
      </c>
      <c r="P170" s="66">
        <v>56833</v>
      </c>
      <c r="Q170" s="66">
        <v>0</v>
      </c>
      <c r="R170" s="66"/>
      <c r="S170" s="66"/>
      <c r="T170" s="66">
        <v>0</v>
      </c>
      <c r="U170" s="66">
        <v>0</v>
      </c>
      <c r="V170" s="66">
        <v>0</v>
      </c>
      <c r="W170" s="36" t="s">
        <v>661</v>
      </c>
      <c r="X170" s="36" t="s">
        <v>846</v>
      </c>
    </row>
    <row r="171" spans="1:24" x14ac:dyDescent="0.45">
      <c r="A171" s="36" t="s">
        <v>655</v>
      </c>
      <c r="B171" s="36">
        <v>189750639</v>
      </c>
      <c r="C171" s="36" t="s">
        <v>159</v>
      </c>
      <c r="D171" s="64" t="s">
        <v>847</v>
      </c>
      <c r="E171" s="64" t="s">
        <v>168</v>
      </c>
      <c r="F171" s="65">
        <v>1</v>
      </c>
      <c r="G171" s="66">
        <v>94950</v>
      </c>
      <c r="H171" s="66">
        <v>2499</v>
      </c>
      <c r="I171" s="36" t="s">
        <v>658</v>
      </c>
      <c r="J171" s="66">
        <v>2640</v>
      </c>
      <c r="K171" s="66">
        <v>53301</v>
      </c>
      <c r="L171" s="67">
        <v>0.64251207729468596</v>
      </c>
      <c r="M171" s="66">
        <v>0</v>
      </c>
      <c r="N171" s="66">
        <v>0</v>
      </c>
      <c r="O171" s="66">
        <v>0</v>
      </c>
      <c r="P171" s="66">
        <v>5006</v>
      </c>
      <c r="Q171" s="66">
        <v>0</v>
      </c>
      <c r="R171" s="66"/>
      <c r="S171" s="66"/>
      <c r="T171" s="66">
        <v>10000</v>
      </c>
      <c r="U171" s="66">
        <v>0</v>
      </c>
      <c r="V171" s="66">
        <v>2500</v>
      </c>
      <c r="W171" s="36" t="s">
        <v>661</v>
      </c>
      <c r="X171" s="36" t="s">
        <v>848</v>
      </c>
    </row>
    <row r="172" spans="1:24" x14ac:dyDescent="0.45">
      <c r="A172" s="36" t="s">
        <v>655</v>
      </c>
      <c r="B172" s="36">
        <v>181772025</v>
      </c>
      <c r="C172" s="36" t="s">
        <v>159</v>
      </c>
      <c r="D172" s="64" t="s">
        <v>849</v>
      </c>
      <c r="E172" s="64" t="s">
        <v>168</v>
      </c>
      <c r="F172" s="65">
        <v>1</v>
      </c>
      <c r="G172" s="66">
        <v>68580</v>
      </c>
      <c r="H172" s="66">
        <v>1805</v>
      </c>
      <c r="I172" s="36" t="s">
        <v>658</v>
      </c>
      <c r="J172" s="66">
        <v>0</v>
      </c>
      <c r="K172" s="66">
        <v>0</v>
      </c>
      <c r="L172" s="67">
        <v>0.13432835820895522</v>
      </c>
      <c r="M172" s="66">
        <v>0</v>
      </c>
      <c r="N172" s="66">
        <v>0</v>
      </c>
      <c r="O172" s="66">
        <v>0</v>
      </c>
      <c r="P172" s="66">
        <v>0</v>
      </c>
      <c r="Q172" s="66">
        <v>0</v>
      </c>
      <c r="R172" s="66"/>
      <c r="S172" s="66"/>
      <c r="T172" s="66">
        <v>0</v>
      </c>
      <c r="U172" s="66">
        <v>0</v>
      </c>
      <c r="V172" s="66">
        <v>0</v>
      </c>
      <c r="W172" s="36" t="s">
        <v>661</v>
      </c>
      <c r="X172" s="36" t="s">
        <v>850</v>
      </c>
    </row>
    <row r="173" spans="1:24" x14ac:dyDescent="0.45">
      <c r="A173" s="36" t="s">
        <v>655</v>
      </c>
      <c r="B173" s="36">
        <v>181776847</v>
      </c>
      <c r="C173" s="36" t="s">
        <v>159</v>
      </c>
      <c r="D173" s="64" t="s">
        <v>851</v>
      </c>
      <c r="E173" s="64" t="s">
        <v>168</v>
      </c>
      <c r="F173" s="65">
        <v>1</v>
      </c>
      <c r="G173" s="66">
        <v>13700</v>
      </c>
      <c r="H173" s="66">
        <v>361</v>
      </c>
      <c r="I173" s="36" t="s">
        <v>658</v>
      </c>
      <c r="J173" s="66">
        <v>120</v>
      </c>
      <c r="K173" s="66">
        <v>18458</v>
      </c>
      <c r="L173" s="67">
        <v>0.84</v>
      </c>
      <c r="M173" s="66">
        <v>2100</v>
      </c>
      <c r="N173" s="66">
        <v>1840</v>
      </c>
      <c r="O173" s="66">
        <v>260</v>
      </c>
      <c r="P173" s="66">
        <v>13377</v>
      </c>
      <c r="Q173" s="66">
        <v>12379</v>
      </c>
      <c r="R173" s="66"/>
      <c r="S173" s="66"/>
      <c r="T173" s="66">
        <v>0</v>
      </c>
      <c r="U173" s="66">
        <v>0</v>
      </c>
      <c r="V173" s="66">
        <v>0</v>
      </c>
      <c r="W173" s="36" t="s">
        <v>661</v>
      </c>
      <c r="X173" s="36" t="s">
        <v>852</v>
      </c>
    </row>
    <row r="174" spans="1:24" x14ac:dyDescent="0.45">
      <c r="A174" s="36" t="s">
        <v>655</v>
      </c>
      <c r="B174" s="36">
        <v>181844131</v>
      </c>
      <c r="C174" s="36" t="s">
        <v>159</v>
      </c>
      <c r="D174" s="64" t="s">
        <v>502</v>
      </c>
      <c r="E174" s="64" t="s">
        <v>168</v>
      </c>
      <c r="F174" s="65">
        <v>1</v>
      </c>
      <c r="G174" s="66">
        <v>84690</v>
      </c>
      <c r="H174" s="66">
        <v>2229</v>
      </c>
      <c r="I174" s="36" t="s">
        <v>658</v>
      </c>
      <c r="J174" s="66">
        <v>2000</v>
      </c>
      <c r="K174" s="66">
        <v>103421</v>
      </c>
      <c r="L174" s="67">
        <v>0.65714285714285714</v>
      </c>
      <c r="M174" s="66">
        <v>0</v>
      </c>
      <c r="N174" s="66">
        <v>0</v>
      </c>
      <c r="O174" s="66">
        <v>0</v>
      </c>
      <c r="P174" s="66">
        <v>22756</v>
      </c>
      <c r="Q174" s="66">
        <v>0</v>
      </c>
      <c r="R174" s="66"/>
      <c r="S174" s="66"/>
      <c r="T174" s="66">
        <v>0</v>
      </c>
      <c r="U174" s="66">
        <v>0</v>
      </c>
      <c r="V174" s="66">
        <v>10000</v>
      </c>
      <c r="W174" s="36" t="s">
        <v>661</v>
      </c>
      <c r="X174" s="36" t="s">
        <v>853</v>
      </c>
    </row>
    <row r="175" spans="1:24" x14ac:dyDescent="0.45">
      <c r="A175" s="36" t="s">
        <v>655</v>
      </c>
      <c r="B175" s="36">
        <v>181762518</v>
      </c>
      <c r="C175" s="36" t="s">
        <v>159</v>
      </c>
      <c r="D175" s="64" t="s">
        <v>854</v>
      </c>
      <c r="E175" s="64" t="s">
        <v>168</v>
      </c>
      <c r="F175" s="65">
        <v>1</v>
      </c>
      <c r="G175" s="66">
        <v>165350</v>
      </c>
      <c r="H175" s="66">
        <v>4351</v>
      </c>
      <c r="I175" s="36" t="s">
        <v>658</v>
      </c>
      <c r="J175" s="66">
        <v>3173</v>
      </c>
      <c r="K175" s="66">
        <v>27769</v>
      </c>
      <c r="L175" s="67">
        <v>0.70754716981132071</v>
      </c>
      <c r="M175" s="66">
        <v>0</v>
      </c>
      <c r="N175" s="66">
        <v>0</v>
      </c>
      <c r="O175" s="66">
        <v>0</v>
      </c>
      <c r="P175" s="66">
        <v>1697</v>
      </c>
      <c r="Q175" s="66">
        <v>0</v>
      </c>
      <c r="R175" s="66"/>
      <c r="S175" s="66"/>
      <c r="T175" s="66">
        <v>0</v>
      </c>
      <c r="U175" s="66">
        <v>0</v>
      </c>
      <c r="V175" s="66">
        <v>0</v>
      </c>
      <c r="W175" s="36" t="s">
        <v>661</v>
      </c>
      <c r="X175" s="36" t="s">
        <v>855</v>
      </c>
    </row>
    <row r="176" spans="1:24" x14ac:dyDescent="0.45">
      <c r="A176" s="36" t="s">
        <v>655</v>
      </c>
      <c r="B176" s="36">
        <v>189703618</v>
      </c>
      <c r="C176" s="36" t="s">
        <v>159</v>
      </c>
      <c r="D176" s="64" t="s">
        <v>665</v>
      </c>
      <c r="E176" s="64" t="s">
        <v>168</v>
      </c>
      <c r="F176" s="65">
        <v>0.56000000000000005</v>
      </c>
      <c r="G176" s="66">
        <v>8581868</v>
      </c>
      <c r="H176" s="66">
        <v>225839</v>
      </c>
      <c r="I176" s="36" t="s">
        <v>658</v>
      </c>
      <c r="J176" s="66">
        <v>637440</v>
      </c>
      <c r="K176" s="66">
        <v>5689567</v>
      </c>
      <c r="L176" s="67">
        <v>0.9391012179756405</v>
      </c>
      <c r="M176" s="66">
        <v>0</v>
      </c>
      <c r="N176" s="66">
        <v>0</v>
      </c>
      <c r="O176" s="66">
        <v>0</v>
      </c>
      <c r="P176" s="66">
        <v>597418</v>
      </c>
      <c r="Q176" s="66">
        <v>241413</v>
      </c>
      <c r="R176" s="66">
        <v>170000</v>
      </c>
      <c r="S176" s="66"/>
      <c r="T176" s="66">
        <v>475000</v>
      </c>
      <c r="U176" s="66">
        <v>0</v>
      </c>
      <c r="V176" s="66">
        <v>250000</v>
      </c>
      <c r="W176" s="36">
        <v>250000</v>
      </c>
      <c r="X176" s="36" t="s">
        <v>856</v>
      </c>
    </row>
    <row r="177" spans="1:24" x14ac:dyDescent="0.45">
      <c r="A177" s="36" t="s">
        <v>655</v>
      </c>
      <c r="B177" s="36">
        <v>180146017</v>
      </c>
      <c r="C177" s="36" t="s">
        <v>159</v>
      </c>
      <c r="D177" s="69" t="s">
        <v>389</v>
      </c>
      <c r="E177" s="69" t="s">
        <v>168</v>
      </c>
      <c r="F177" s="65">
        <v>1</v>
      </c>
      <c r="G177" s="66">
        <v>100720</v>
      </c>
      <c r="H177" s="66">
        <v>2651</v>
      </c>
      <c r="I177" s="36" t="s">
        <v>658</v>
      </c>
      <c r="J177" s="66">
        <v>20976</v>
      </c>
      <c r="K177" s="66">
        <v>135440</v>
      </c>
      <c r="L177" s="67">
        <v>0.78741865509761388</v>
      </c>
      <c r="M177" s="66">
        <v>24353</v>
      </c>
      <c r="N177" s="66">
        <v>21149</v>
      </c>
      <c r="O177" s="66">
        <v>3204</v>
      </c>
      <c r="P177" s="66">
        <v>5282</v>
      </c>
      <c r="Q177" s="66">
        <v>0</v>
      </c>
      <c r="R177" s="66">
        <v>18000</v>
      </c>
      <c r="S177" s="66">
        <v>18000</v>
      </c>
      <c r="T177" s="66">
        <v>26000</v>
      </c>
      <c r="U177" s="66">
        <v>0</v>
      </c>
      <c r="V177" s="66">
        <v>0</v>
      </c>
      <c r="W177" s="36" t="s">
        <v>661</v>
      </c>
      <c r="X177" s="36" t="s">
        <v>390</v>
      </c>
    </row>
    <row r="178" spans="1:24" x14ac:dyDescent="0.45">
      <c r="A178" s="36" t="s">
        <v>655</v>
      </c>
      <c r="B178" s="36">
        <v>181840032</v>
      </c>
      <c r="C178" s="36" t="s">
        <v>159</v>
      </c>
      <c r="D178" s="64" t="s">
        <v>469</v>
      </c>
      <c r="E178" s="64" t="s">
        <v>168</v>
      </c>
      <c r="F178" s="65">
        <v>1</v>
      </c>
      <c r="G178" s="66">
        <v>29125</v>
      </c>
      <c r="H178" s="66">
        <v>766</v>
      </c>
      <c r="I178" s="36" t="s">
        <v>658</v>
      </c>
      <c r="J178" s="66">
        <v>3550</v>
      </c>
      <c r="K178" s="66">
        <v>20347</v>
      </c>
      <c r="L178" s="67">
        <v>0.7142857142857143</v>
      </c>
      <c r="M178" s="66">
        <v>0</v>
      </c>
      <c r="N178" s="66">
        <v>0</v>
      </c>
      <c r="O178" s="66">
        <v>0</v>
      </c>
      <c r="P178" s="66">
        <v>3976</v>
      </c>
      <c r="Q178" s="66">
        <v>0</v>
      </c>
      <c r="R178" s="66"/>
      <c r="S178" s="66"/>
      <c r="T178" s="66">
        <v>0</v>
      </c>
      <c r="U178" s="66">
        <v>0</v>
      </c>
      <c r="V178" s="66">
        <v>0</v>
      </c>
      <c r="W178" s="36" t="s">
        <v>661</v>
      </c>
      <c r="X178" s="36" t="s">
        <v>855</v>
      </c>
    </row>
    <row r="179" spans="1:24" x14ac:dyDescent="0.45">
      <c r="A179" s="36" t="s">
        <v>655</v>
      </c>
      <c r="B179" s="36">
        <v>189763130</v>
      </c>
      <c r="C179" s="36" t="s">
        <v>159</v>
      </c>
      <c r="D179" s="64" t="s">
        <v>857</v>
      </c>
      <c r="E179" s="64" t="s">
        <v>168</v>
      </c>
      <c r="F179" s="65">
        <v>1</v>
      </c>
      <c r="G179" s="66">
        <v>3598235</v>
      </c>
      <c r="H179" s="66">
        <v>94690</v>
      </c>
      <c r="I179" s="36" t="s">
        <v>658</v>
      </c>
      <c r="J179" s="66">
        <v>303763</v>
      </c>
      <c r="K179" s="66">
        <v>3500682</v>
      </c>
      <c r="L179" s="67">
        <v>0.90972222222222221</v>
      </c>
      <c r="M179" s="66">
        <v>0</v>
      </c>
      <c r="N179" s="66">
        <v>0</v>
      </c>
      <c r="O179" s="66">
        <v>0</v>
      </c>
      <c r="P179" s="66">
        <v>573678</v>
      </c>
      <c r="Q179" s="66">
        <v>0</v>
      </c>
      <c r="R179" s="66"/>
      <c r="S179" s="66"/>
      <c r="T179" s="66">
        <v>0</v>
      </c>
      <c r="U179" s="66">
        <v>128208</v>
      </c>
      <c r="V179" s="66">
        <v>128208</v>
      </c>
      <c r="W179" s="36" t="s">
        <v>661</v>
      </c>
      <c r="X179" s="36" t="s">
        <v>855</v>
      </c>
    </row>
    <row r="180" spans="1:24" x14ac:dyDescent="0.45">
      <c r="A180" s="36" t="s">
        <v>655</v>
      </c>
      <c r="B180" s="36">
        <v>180116030</v>
      </c>
      <c r="C180" s="36" t="s">
        <v>159</v>
      </c>
      <c r="D180" s="69" t="s">
        <v>858</v>
      </c>
      <c r="E180" s="69" t="s">
        <v>168</v>
      </c>
      <c r="F180" s="65">
        <v>1</v>
      </c>
      <c r="G180" s="66">
        <v>2955860</v>
      </c>
      <c r="H180" s="66">
        <v>77786</v>
      </c>
      <c r="I180" s="36" t="s">
        <v>658</v>
      </c>
      <c r="J180" s="66">
        <v>87835</v>
      </c>
      <c r="K180" s="66">
        <v>1412246</v>
      </c>
      <c r="L180" s="67">
        <v>0.88431372549019605</v>
      </c>
      <c r="M180" s="66">
        <v>195772</v>
      </c>
      <c r="N180" s="66">
        <v>133575</v>
      </c>
      <c r="O180" s="66">
        <v>62197</v>
      </c>
      <c r="P180" s="66">
        <v>0</v>
      </c>
      <c r="Q180" s="66">
        <v>0</v>
      </c>
      <c r="R180" s="66"/>
      <c r="S180" s="66">
        <v>180000</v>
      </c>
      <c r="T180" s="66">
        <v>225000</v>
      </c>
      <c r="U180" s="66">
        <v>0</v>
      </c>
      <c r="V180" s="66">
        <v>0</v>
      </c>
      <c r="W180" s="36" t="s">
        <v>661</v>
      </c>
      <c r="X180" s="36" t="s">
        <v>859</v>
      </c>
    </row>
    <row r="181" spans="1:24" x14ac:dyDescent="0.45">
      <c r="A181" s="36" t="s">
        <v>655</v>
      </c>
      <c r="B181" s="36">
        <v>180116028</v>
      </c>
      <c r="C181" s="36" t="s">
        <v>159</v>
      </c>
      <c r="D181" s="64" t="s">
        <v>860</v>
      </c>
      <c r="E181" s="64" t="s">
        <v>168</v>
      </c>
      <c r="F181" s="65">
        <v>1</v>
      </c>
      <c r="G181" s="66">
        <v>2072585</v>
      </c>
      <c r="H181" s="66">
        <v>54542</v>
      </c>
      <c r="I181" s="36" t="s">
        <v>658</v>
      </c>
      <c r="J181" s="66">
        <v>66157</v>
      </c>
      <c r="K181" s="66">
        <v>547532</v>
      </c>
      <c r="L181" s="67">
        <v>0.83486238532110091</v>
      </c>
      <c r="M181" s="66">
        <v>11110</v>
      </c>
      <c r="N181" s="66">
        <v>0</v>
      </c>
      <c r="O181" s="66">
        <v>11110</v>
      </c>
      <c r="P181" s="66">
        <v>105788</v>
      </c>
      <c r="Q181" s="66">
        <v>0</v>
      </c>
      <c r="R181" s="66"/>
      <c r="S181" s="66"/>
      <c r="T181" s="66">
        <v>0</v>
      </c>
      <c r="U181" s="66">
        <v>25000</v>
      </c>
      <c r="V181" s="66">
        <v>25000</v>
      </c>
      <c r="W181" s="36" t="s">
        <v>661</v>
      </c>
      <c r="X181" s="36" t="s">
        <v>861</v>
      </c>
    </row>
    <row r="182" spans="1:24" x14ac:dyDescent="0.45">
      <c r="A182" s="36" t="s">
        <v>655</v>
      </c>
      <c r="B182" s="36">
        <v>222001026</v>
      </c>
      <c r="C182" s="36" t="s">
        <v>159</v>
      </c>
      <c r="D182" s="64" t="s">
        <v>862</v>
      </c>
      <c r="E182" s="64" t="s">
        <v>168</v>
      </c>
      <c r="F182" s="65">
        <v>1</v>
      </c>
      <c r="G182" s="66">
        <v>270930</v>
      </c>
      <c r="H182" s="66">
        <v>7130</v>
      </c>
      <c r="I182" s="36" t="s">
        <v>658</v>
      </c>
      <c r="J182" s="66">
        <v>2760</v>
      </c>
      <c r="K182" s="66">
        <v>181298</v>
      </c>
      <c r="L182" s="67">
        <v>0.58947368421052626</v>
      </c>
      <c r="M182" s="66">
        <v>0</v>
      </c>
      <c r="N182" s="66">
        <v>0</v>
      </c>
      <c r="O182" s="66">
        <v>0</v>
      </c>
      <c r="P182" s="66">
        <v>15114</v>
      </c>
      <c r="Q182" s="66">
        <v>0</v>
      </c>
      <c r="R182" s="66"/>
      <c r="S182" s="66"/>
      <c r="T182" s="66">
        <v>0</v>
      </c>
      <c r="U182" s="66">
        <v>0</v>
      </c>
      <c r="V182" s="66">
        <v>0</v>
      </c>
      <c r="W182" s="36" t="s">
        <v>661</v>
      </c>
      <c r="X182" s="36" t="s">
        <v>863</v>
      </c>
    </row>
    <row r="183" spans="1:24" x14ac:dyDescent="0.45">
      <c r="A183" s="36" t="s">
        <v>655</v>
      </c>
      <c r="B183" s="36">
        <v>189706018</v>
      </c>
      <c r="C183" s="36" t="s">
        <v>159</v>
      </c>
      <c r="D183" s="64" t="s">
        <v>864</v>
      </c>
      <c r="E183" s="64" t="s">
        <v>168</v>
      </c>
      <c r="F183" s="65">
        <v>1</v>
      </c>
      <c r="G183" s="66">
        <v>652120</v>
      </c>
      <c r="H183" s="66">
        <v>17161</v>
      </c>
      <c r="I183" s="36" t="s">
        <v>658</v>
      </c>
      <c r="J183" s="66">
        <v>28460</v>
      </c>
      <c r="K183" s="66">
        <v>651775</v>
      </c>
      <c r="L183" s="67">
        <v>0.8571428571428571</v>
      </c>
      <c r="M183" s="66">
        <v>0</v>
      </c>
      <c r="N183" s="66">
        <v>0</v>
      </c>
      <c r="O183" s="66">
        <v>0</v>
      </c>
      <c r="P183" s="66">
        <v>208191</v>
      </c>
      <c r="Q183" s="66">
        <v>56743</v>
      </c>
      <c r="R183" s="66"/>
      <c r="S183" s="66"/>
      <c r="T183" s="66">
        <v>22000</v>
      </c>
      <c r="U183" s="66">
        <v>22000</v>
      </c>
      <c r="V183" s="66">
        <v>0</v>
      </c>
      <c r="W183" s="36" t="s">
        <v>661</v>
      </c>
      <c r="X183" s="36" t="s">
        <v>863</v>
      </c>
    </row>
    <row r="184" spans="1:24" x14ac:dyDescent="0.45">
      <c r="A184" s="36" t="s">
        <v>655</v>
      </c>
      <c r="B184" s="36">
        <v>180327939</v>
      </c>
      <c r="C184" s="36" t="s">
        <v>159</v>
      </c>
      <c r="D184" s="69" t="s">
        <v>167</v>
      </c>
      <c r="E184" s="69" t="s">
        <v>168</v>
      </c>
      <c r="F184" s="65">
        <v>1</v>
      </c>
      <c r="G184" s="66">
        <v>642030</v>
      </c>
      <c r="H184" s="66">
        <v>16896</v>
      </c>
      <c r="I184" s="36" t="s">
        <v>658</v>
      </c>
      <c r="J184" s="66">
        <v>175483</v>
      </c>
      <c r="K184" s="66">
        <v>1890758</v>
      </c>
      <c r="L184" s="67">
        <v>0.68706293706293708</v>
      </c>
      <c r="M184" s="66">
        <v>150379</v>
      </c>
      <c r="N184" s="66">
        <v>147457</v>
      </c>
      <c r="O184" s="66">
        <v>2922</v>
      </c>
      <c r="P184" s="66">
        <v>129393</v>
      </c>
      <c r="Q184" s="66">
        <v>117355</v>
      </c>
      <c r="R184" s="66">
        <v>45000</v>
      </c>
      <c r="S184" s="66">
        <v>90000</v>
      </c>
      <c r="T184" s="66">
        <v>180000</v>
      </c>
      <c r="U184" s="66">
        <v>0</v>
      </c>
      <c r="V184" s="66">
        <v>0</v>
      </c>
      <c r="W184" s="36" t="s">
        <v>661</v>
      </c>
      <c r="X184" s="36" t="s">
        <v>169</v>
      </c>
    </row>
    <row r="185" spans="1:24" x14ac:dyDescent="0.45">
      <c r="A185" s="36" t="s">
        <v>655</v>
      </c>
      <c r="B185" s="36">
        <v>222001459</v>
      </c>
      <c r="C185" s="36" t="s">
        <v>39</v>
      </c>
      <c r="D185" s="64" t="s">
        <v>865</v>
      </c>
      <c r="E185" s="64" t="s">
        <v>168</v>
      </c>
      <c r="F185" s="65">
        <v>1</v>
      </c>
      <c r="G185" s="66">
        <v>13300</v>
      </c>
      <c r="H185" s="66">
        <v>554</v>
      </c>
      <c r="I185" s="36" t="s">
        <v>658</v>
      </c>
      <c r="J185" s="66">
        <v>280</v>
      </c>
      <c r="K185" s="66">
        <v>2465</v>
      </c>
      <c r="L185" s="67">
        <v>1</v>
      </c>
      <c r="M185" s="66">
        <v>0</v>
      </c>
      <c r="N185" s="66">
        <v>0</v>
      </c>
      <c r="O185" s="66">
        <v>0</v>
      </c>
      <c r="P185" s="66">
        <v>6401</v>
      </c>
      <c r="Q185" s="66">
        <v>0</v>
      </c>
      <c r="R185" s="66"/>
      <c r="S185" s="66"/>
      <c r="T185" s="66">
        <v>0</v>
      </c>
      <c r="U185" s="66">
        <v>0</v>
      </c>
      <c r="V185" s="66">
        <v>0</v>
      </c>
      <c r="W185" s="36" t="s">
        <v>661</v>
      </c>
      <c r="X185" s="36" t="s">
        <v>823</v>
      </c>
    </row>
    <row r="186" spans="1:24" x14ac:dyDescent="0.45">
      <c r="A186" s="36" t="s">
        <v>655</v>
      </c>
      <c r="B186" s="36">
        <v>222001457</v>
      </c>
      <c r="C186" s="36" t="s">
        <v>39</v>
      </c>
      <c r="D186" s="64" t="s">
        <v>866</v>
      </c>
      <c r="E186" s="64" t="s">
        <v>168</v>
      </c>
      <c r="F186" s="65">
        <v>1</v>
      </c>
      <c r="G186" s="66">
        <v>7003</v>
      </c>
      <c r="H186" s="66">
        <v>292</v>
      </c>
      <c r="I186" s="36" t="s">
        <v>658</v>
      </c>
      <c r="J186" s="66">
        <v>459</v>
      </c>
      <c r="K186" s="66">
        <v>3298</v>
      </c>
      <c r="L186" s="67">
        <v>1</v>
      </c>
      <c r="M186" s="66">
        <v>0</v>
      </c>
      <c r="N186" s="66">
        <v>0</v>
      </c>
      <c r="O186" s="66">
        <v>0</v>
      </c>
      <c r="P186" s="66">
        <v>2941</v>
      </c>
      <c r="Q186" s="66">
        <v>0</v>
      </c>
      <c r="R186" s="66"/>
      <c r="S186" s="66"/>
      <c r="T186" s="66">
        <v>0</v>
      </c>
      <c r="U186" s="66">
        <v>0</v>
      </c>
      <c r="V186" s="66">
        <v>0</v>
      </c>
      <c r="W186" s="36" t="s">
        <v>661</v>
      </c>
      <c r="X186" s="36" t="s">
        <v>823</v>
      </c>
    </row>
    <row r="187" spans="1:24" x14ac:dyDescent="0.45">
      <c r="A187" s="36" t="s">
        <v>655</v>
      </c>
      <c r="B187" s="36">
        <v>181770198</v>
      </c>
      <c r="C187" s="36" t="s">
        <v>39</v>
      </c>
      <c r="D187" s="69" t="s">
        <v>181</v>
      </c>
      <c r="E187" s="69" t="s">
        <v>168</v>
      </c>
      <c r="F187" s="65">
        <v>1</v>
      </c>
      <c r="G187" s="66">
        <v>22160</v>
      </c>
      <c r="H187" s="66">
        <v>923</v>
      </c>
      <c r="I187" s="36" t="s">
        <v>658</v>
      </c>
      <c r="J187" s="66">
        <v>0</v>
      </c>
      <c r="K187" s="66">
        <v>0</v>
      </c>
      <c r="L187" s="67">
        <v>0.70370370370370372</v>
      </c>
      <c r="M187" s="66">
        <v>1380</v>
      </c>
      <c r="N187" s="66">
        <v>1380</v>
      </c>
      <c r="O187" s="66">
        <v>0</v>
      </c>
      <c r="P187" s="66">
        <v>0</v>
      </c>
      <c r="Q187" s="66">
        <v>0</v>
      </c>
      <c r="R187" s="66"/>
      <c r="S187" s="66">
        <v>19000</v>
      </c>
      <c r="T187" s="66">
        <v>0</v>
      </c>
      <c r="U187" s="66">
        <v>0</v>
      </c>
      <c r="V187" s="66">
        <v>0</v>
      </c>
      <c r="W187" s="36" t="s">
        <v>661</v>
      </c>
      <c r="X187" s="36" t="s">
        <v>182</v>
      </c>
    </row>
    <row r="188" spans="1:24" x14ac:dyDescent="0.45">
      <c r="A188" s="36" t="s">
        <v>655</v>
      </c>
      <c r="B188" s="36">
        <v>189709124</v>
      </c>
      <c r="C188" s="36" t="s">
        <v>91</v>
      </c>
      <c r="D188" s="64" t="s">
        <v>867</v>
      </c>
      <c r="E188" s="64" t="s">
        <v>168</v>
      </c>
      <c r="F188" s="65">
        <v>1</v>
      </c>
      <c r="G188" s="66">
        <v>216498</v>
      </c>
      <c r="H188" s="66">
        <v>6014</v>
      </c>
      <c r="I188" s="36" t="s">
        <v>658</v>
      </c>
      <c r="J188" s="66">
        <v>29947</v>
      </c>
      <c r="K188" s="66">
        <v>232031</v>
      </c>
      <c r="L188" s="67">
        <v>0.86206896551724133</v>
      </c>
      <c r="M188" s="66">
        <v>0</v>
      </c>
      <c r="N188" s="66">
        <v>0</v>
      </c>
      <c r="O188" s="66">
        <v>0</v>
      </c>
      <c r="P188" s="66">
        <v>15686</v>
      </c>
      <c r="Q188" s="66">
        <v>0</v>
      </c>
      <c r="R188" s="66"/>
      <c r="S188" s="66">
        <v>21000</v>
      </c>
      <c r="T188" s="66">
        <v>0</v>
      </c>
      <c r="U188" s="66">
        <v>0</v>
      </c>
      <c r="V188" s="66">
        <v>0</v>
      </c>
      <c r="W188" s="36">
        <v>25000</v>
      </c>
      <c r="X188" s="36" t="s">
        <v>855</v>
      </c>
    </row>
    <row r="189" spans="1:24" x14ac:dyDescent="0.45">
      <c r="A189" s="36" t="s">
        <v>655</v>
      </c>
      <c r="B189" s="36">
        <v>180054777</v>
      </c>
      <c r="C189" s="36" t="s">
        <v>91</v>
      </c>
      <c r="D189" s="64" t="s">
        <v>868</v>
      </c>
      <c r="E189" s="64" t="s">
        <v>168</v>
      </c>
      <c r="F189" s="65">
        <v>1</v>
      </c>
      <c r="G189" s="66">
        <v>6590</v>
      </c>
      <c r="H189" s="66">
        <v>183</v>
      </c>
      <c r="I189" s="36" t="s">
        <v>658</v>
      </c>
      <c r="J189" s="66">
        <v>460</v>
      </c>
      <c r="K189" s="66">
        <v>4679</v>
      </c>
      <c r="L189" s="67">
        <v>0.67391304347826086</v>
      </c>
      <c r="M189" s="66">
        <v>0</v>
      </c>
      <c r="N189" s="66">
        <v>0</v>
      </c>
      <c r="O189" s="66">
        <v>0</v>
      </c>
      <c r="P189" s="66">
        <v>413</v>
      </c>
      <c r="Q189" s="66">
        <v>0</v>
      </c>
      <c r="R189" s="66"/>
      <c r="S189" s="66"/>
      <c r="T189" s="66">
        <v>0</v>
      </c>
      <c r="U189" s="66">
        <v>0</v>
      </c>
      <c r="V189" s="66">
        <v>0</v>
      </c>
      <c r="W189" s="36" t="s">
        <v>661</v>
      </c>
      <c r="X189" s="36" t="s">
        <v>869</v>
      </c>
    </row>
    <row r="190" spans="1:24" x14ac:dyDescent="0.45">
      <c r="A190" s="36" t="s">
        <v>655</v>
      </c>
      <c r="B190" s="36">
        <v>180291039</v>
      </c>
      <c r="C190" s="36" t="s">
        <v>73</v>
      </c>
      <c r="D190" s="64" t="s">
        <v>716</v>
      </c>
      <c r="E190" s="64" t="s">
        <v>168</v>
      </c>
      <c r="F190" s="65">
        <v>0.32</v>
      </c>
      <c r="G190" s="66">
        <v>4732119</v>
      </c>
      <c r="H190" s="66">
        <v>131448</v>
      </c>
      <c r="I190" s="36" t="s">
        <v>658</v>
      </c>
      <c r="J190" s="66">
        <v>366457</v>
      </c>
      <c r="K190" s="66">
        <v>281869</v>
      </c>
      <c r="L190" s="67">
        <v>0.92574964302712992</v>
      </c>
      <c r="M190" s="66">
        <v>144605</v>
      </c>
      <c r="N190" s="66">
        <v>134319</v>
      </c>
      <c r="O190" s="66">
        <v>10286</v>
      </c>
      <c r="P190" s="66">
        <v>274610</v>
      </c>
      <c r="Q190" s="66">
        <v>255172</v>
      </c>
      <c r="R190" s="66">
        <v>240000</v>
      </c>
      <c r="S190" s="66">
        <v>240000</v>
      </c>
      <c r="T190" s="66">
        <v>360000</v>
      </c>
      <c r="U190" s="66">
        <v>360000</v>
      </c>
      <c r="V190" s="66">
        <v>0</v>
      </c>
      <c r="W190" s="36" t="s">
        <v>661</v>
      </c>
      <c r="X190" s="36" t="s">
        <v>870</v>
      </c>
    </row>
    <row r="191" spans="1:24" x14ac:dyDescent="0.45">
      <c r="A191" s="36" t="s">
        <v>655</v>
      </c>
      <c r="B191" s="36">
        <v>181839842</v>
      </c>
      <c r="C191" s="36" t="s">
        <v>73</v>
      </c>
      <c r="D191" s="68" t="s">
        <v>443</v>
      </c>
      <c r="E191" s="68" t="s">
        <v>168</v>
      </c>
      <c r="F191" s="65">
        <v>1</v>
      </c>
      <c r="G191" s="66">
        <v>41839</v>
      </c>
      <c r="H191" s="66">
        <v>1162</v>
      </c>
      <c r="I191" s="36" t="s">
        <v>658</v>
      </c>
      <c r="J191" s="66">
        <v>3873</v>
      </c>
      <c r="K191" s="66">
        <v>3905</v>
      </c>
      <c r="L191" s="67">
        <v>0.77464788732394363</v>
      </c>
      <c r="M191" s="66">
        <v>910</v>
      </c>
      <c r="N191" s="66">
        <v>0</v>
      </c>
      <c r="O191" s="66">
        <v>910</v>
      </c>
      <c r="P191" s="66">
        <v>495</v>
      </c>
      <c r="Q191" s="66">
        <v>0</v>
      </c>
      <c r="R191" s="66"/>
      <c r="S191" s="66"/>
      <c r="T191" s="66">
        <v>36000</v>
      </c>
      <c r="U191" s="66">
        <v>0</v>
      </c>
      <c r="V191" s="66">
        <v>0</v>
      </c>
      <c r="W191" s="36" t="s">
        <v>661</v>
      </c>
      <c r="X191" s="36" t="s">
        <v>869</v>
      </c>
    </row>
    <row r="192" spans="1:24" x14ac:dyDescent="0.45">
      <c r="A192" s="36" t="s">
        <v>655</v>
      </c>
      <c r="B192" s="36">
        <v>181927637</v>
      </c>
      <c r="C192" s="36" t="s">
        <v>73</v>
      </c>
      <c r="D192" s="64" t="s">
        <v>871</v>
      </c>
      <c r="E192" s="64" t="s">
        <v>168</v>
      </c>
      <c r="F192" s="65">
        <v>1</v>
      </c>
      <c r="G192" s="66">
        <v>509018</v>
      </c>
      <c r="H192" s="66">
        <v>14139</v>
      </c>
      <c r="I192" s="36" t="s">
        <v>658</v>
      </c>
      <c r="J192" s="66">
        <v>7730</v>
      </c>
      <c r="K192" s="66">
        <v>7800</v>
      </c>
      <c r="L192" s="67">
        <v>0.82040816326530608</v>
      </c>
      <c r="M192" s="66">
        <v>22415</v>
      </c>
      <c r="N192" s="66">
        <v>19850</v>
      </c>
      <c r="O192" s="66">
        <v>2565</v>
      </c>
      <c r="P192" s="66">
        <v>45935</v>
      </c>
      <c r="Q192" s="66">
        <v>45935</v>
      </c>
      <c r="R192" s="66">
        <v>43000</v>
      </c>
      <c r="S192" s="66">
        <v>43000</v>
      </c>
      <c r="T192" s="66">
        <v>85000</v>
      </c>
      <c r="U192" s="66">
        <v>28000</v>
      </c>
      <c r="V192" s="66">
        <v>0</v>
      </c>
      <c r="W192" s="36" t="s">
        <v>661</v>
      </c>
      <c r="X192" s="36" t="s">
        <v>872</v>
      </c>
    </row>
    <row r="193" spans="1:24" x14ac:dyDescent="0.45">
      <c r="A193" s="36" t="s">
        <v>655</v>
      </c>
      <c r="B193" s="36">
        <v>189708084</v>
      </c>
      <c r="C193" s="36" t="s">
        <v>251</v>
      </c>
      <c r="D193" s="69" t="s">
        <v>873</v>
      </c>
      <c r="E193" s="69" t="s">
        <v>874</v>
      </c>
      <c r="F193" s="65">
        <v>1</v>
      </c>
      <c r="G193" s="66">
        <v>1262918</v>
      </c>
      <c r="H193" s="66">
        <v>42097</v>
      </c>
      <c r="I193" s="36" t="s">
        <v>658</v>
      </c>
      <c r="J193" s="66">
        <v>18932</v>
      </c>
      <c r="K193" s="66">
        <v>119188</v>
      </c>
      <c r="L193" s="67">
        <v>0.89181286549707606</v>
      </c>
      <c r="M193" s="66">
        <v>5709</v>
      </c>
      <c r="N193" s="66">
        <v>2493</v>
      </c>
      <c r="O193" s="66">
        <v>3216</v>
      </c>
      <c r="P193" s="66">
        <v>0</v>
      </c>
      <c r="Q193" s="66">
        <v>7279</v>
      </c>
      <c r="R193" s="66">
        <v>21000</v>
      </c>
      <c r="S193" s="66"/>
      <c r="T193" s="66">
        <v>0</v>
      </c>
      <c r="U193" s="66">
        <v>10500</v>
      </c>
      <c r="V193" s="66">
        <v>0</v>
      </c>
      <c r="W193" s="36" t="s">
        <v>661</v>
      </c>
      <c r="X193" s="36" t="s">
        <v>875</v>
      </c>
    </row>
    <row r="194" spans="1:24" x14ac:dyDescent="0.45">
      <c r="A194" s="36" t="s">
        <v>655</v>
      </c>
      <c r="B194" s="36">
        <v>189705118</v>
      </c>
      <c r="C194" s="36" t="s">
        <v>73</v>
      </c>
      <c r="D194" s="68" t="s">
        <v>715</v>
      </c>
      <c r="E194" s="68" t="s">
        <v>874</v>
      </c>
      <c r="F194" s="65">
        <v>0.1</v>
      </c>
      <c r="G194" s="66">
        <v>623533</v>
      </c>
      <c r="H194" s="66">
        <v>17320</v>
      </c>
      <c r="I194" s="36" t="s">
        <v>658</v>
      </c>
      <c r="J194" s="66">
        <v>91617</v>
      </c>
      <c r="K194" s="66">
        <v>95540</v>
      </c>
      <c r="L194" s="67">
        <v>0.83668543845534993</v>
      </c>
      <c r="M194" s="66">
        <v>29660</v>
      </c>
      <c r="N194" s="66">
        <v>0</v>
      </c>
      <c r="O194" s="66">
        <v>29660</v>
      </c>
      <c r="P194" s="66">
        <v>0</v>
      </c>
      <c r="Q194" s="66">
        <v>72053</v>
      </c>
      <c r="R194" s="66">
        <v>202000</v>
      </c>
      <c r="S194" s="66"/>
      <c r="T194" s="66">
        <v>0</v>
      </c>
      <c r="U194" s="66">
        <v>75750</v>
      </c>
      <c r="V194" s="66">
        <v>0</v>
      </c>
      <c r="W194" s="36" t="s">
        <v>661</v>
      </c>
      <c r="X194" s="36" t="s">
        <v>875</v>
      </c>
    </row>
    <row r="195" spans="1:24" x14ac:dyDescent="0.45">
      <c r="A195" s="36" t="s">
        <v>655</v>
      </c>
      <c r="B195" s="36">
        <v>222001089</v>
      </c>
      <c r="C195" s="36" t="s">
        <v>22</v>
      </c>
      <c r="D195" s="69" t="s">
        <v>876</v>
      </c>
      <c r="E195" s="69" t="s">
        <v>874</v>
      </c>
      <c r="F195" s="65">
        <v>1</v>
      </c>
      <c r="G195" s="66">
        <v>159302</v>
      </c>
      <c r="H195" s="66">
        <v>4425</v>
      </c>
      <c r="I195" s="36" t="s">
        <v>658</v>
      </c>
      <c r="J195" s="66">
        <v>7508</v>
      </c>
      <c r="K195" s="66">
        <v>99439</v>
      </c>
      <c r="L195" s="67">
        <v>0.88571428571428568</v>
      </c>
      <c r="M195" s="66">
        <v>12907</v>
      </c>
      <c r="N195" s="66">
        <v>8782</v>
      </c>
      <c r="O195" s="66">
        <v>4125</v>
      </c>
      <c r="P195" s="66">
        <v>2500</v>
      </c>
      <c r="Q195" s="66">
        <v>0</v>
      </c>
      <c r="R195" s="66">
        <v>23810</v>
      </c>
      <c r="S195" s="66"/>
      <c r="T195" s="66">
        <v>0</v>
      </c>
      <c r="U195" s="66">
        <v>14286</v>
      </c>
      <c r="V195" s="66">
        <v>0</v>
      </c>
      <c r="W195" s="36">
        <v>9524</v>
      </c>
      <c r="X195" s="36" t="s">
        <v>877</v>
      </c>
    </row>
    <row r="196" spans="1:24" x14ac:dyDescent="0.45">
      <c r="A196" s="36" t="s">
        <v>655</v>
      </c>
      <c r="B196" s="36">
        <v>222001088</v>
      </c>
      <c r="C196" s="36" t="s">
        <v>22</v>
      </c>
      <c r="D196" s="64" t="s">
        <v>878</v>
      </c>
      <c r="E196" s="64" t="s">
        <v>874</v>
      </c>
      <c r="F196" s="65">
        <v>1</v>
      </c>
      <c r="G196" s="66">
        <v>277101</v>
      </c>
      <c r="H196" s="66">
        <v>7697</v>
      </c>
      <c r="I196" s="36" t="s">
        <v>658</v>
      </c>
      <c r="J196" s="66">
        <v>23249</v>
      </c>
      <c r="K196" s="66">
        <v>280671</v>
      </c>
      <c r="L196" s="67">
        <v>0.83221476510067116</v>
      </c>
      <c r="M196" s="66">
        <v>0</v>
      </c>
      <c r="N196" s="66">
        <v>0</v>
      </c>
      <c r="O196" s="66">
        <v>0</v>
      </c>
      <c r="P196" s="66">
        <v>1235</v>
      </c>
      <c r="Q196" s="66">
        <v>0</v>
      </c>
      <c r="R196" s="66">
        <v>59530</v>
      </c>
      <c r="S196" s="66"/>
      <c r="T196" s="66">
        <v>0</v>
      </c>
      <c r="U196" s="66">
        <v>23810</v>
      </c>
      <c r="V196" s="66">
        <v>0</v>
      </c>
      <c r="W196" s="36">
        <v>47618</v>
      </c>
      <c r="X196" s="36" t="s">
        <v>672</v>
      </c>
    </row>
    <row r="197" spans="1:24" x14ac:dyDescent="0.45">
      <c r="A197" s="36" t="s">
        <v>655</v>
      </c>
      <c r="B197" s="36">
        <v>222000210</v>
      </c>
      <c r="C197" s="36" t="s">
        <v>65</v>
      </c>
      <c r="D197" s="69" t="s">
        <v>799</v>
      </c>
      <c r="E197" s="69" t="s">
        <v>132</v>
      </c>
      <c r="F197" s="65">
        <v>0.4</v>
      </c>
      <c r="G197" s="66">
        <v>2519680</v>
      </c>
      <c r="H197" s="66">
        <v>69991</v>
      </c>
      <c r="I197" s="36" t="s">
        <v>658</v>
      </c>
      <c r="J197" s="66">
        <v>0</v>
      </c>
      <c r="K197" s="66">
        <v>0</v>
      </c>
      <c r="L197" s="67">
        <v>0.88633993743482797</v>
      </c>
      <c r="M197" s="66">
        <v>145600</v>
      </c>
      <c r="N197" s="66">
        <v>40000</v>
      </c>
      <c r="O197" s="66">
        <v>105600</v>
      </c>
      <c r="P197" s="66">
        <v>0</v>
      </c>
      <c r="Q197" s="66">
        <v>0</v>
      </c>
      <c r="R197" s="66">
        <v>150000</v>
      </c>
      <c r="S197" s="66"/>
      <c r="T197" s="66">
        <v>0</v>
      </c>
      <c r="U197" s="66">
        <v>0</v>
      </c>
      <c r="V197" s="66">
        <v>0</v>
      </c>
      <c r="W197" s="36" t="s">
        <v>661</v>
      </c>
      <c r="X197" s="36" t="s">
        <v>879</v>
      </c>
    </row>
    <row r="198" spans="1:24" x14ac:dyDescent="0.45">
      <c r="A198" s="36" t="s">
        <v>655</v>
      </c>
      <c r="B198" s="36">
        <v>222001315</v>
      </c>
      <c r="C198" s="36" t="s">
        <v>65</v>
      </c>
      <c r="D198" s="68" t="s">
        <v>880</v>
      </c>
      <c r="E198" s="68" t="s">
        <v>132</v>
      </c>
      <c r="F198" s="65">
        <v>1</v>
      </c>
      <c r="G198" s="66">
        <v>22058</v>
      </c>
      <c r="H198" s="66">
        <v>613</v>
      </c>
      <c r="I198" s="36" t="s">
        <v>658</v>
      </c>
      <c r="J198" s="66">
        <v>0</v>
      </c>
      <c r="K198" s="66">
        <v>108</v>
      </c>
      <c r="L198" s="67" t="e">
        <v>#N/A</v>
      </c>
      <c r="M198" s="66">
        <v>600</v>
      </c>
      <c r="N198" s="66">
        <v>0</v>
      </c>
      <c r="O198" s="66">
        <v>600</v>
      </c>
      <c r="P198" s="66">
        <v>10</v>
      </c>
      <c r="Q198" s="66">
        <v>590</v>
      </c>
      <c r="R198" s="66">
        <v>15000</v>
      </c>
      <c r="S198" s="66"/>
      <c r="T198" s="66">
        <v>0</v>
      </c>
      <c r="U198" s="66">
        <v>0</v>
      </c>
      <c r="V198" s="66">
        <v>0</v>
      </c>
      <c r="W198" s="36" t="s">
        <v>661</v>
      </c>
      <c r="X198" s="36" t="s">
        <v>881</v>
      </c>
    </row>
    <row r="199" spans="1:24" x14ac:dyDescent="0.45">
      <c r="A199" s="36" t="s">
        <v>655</v>
      </c>
      <c r="B199" s="36">
        <v>222000020</v>
      </c>
      <c r="C199" s="36" t="s">
        <v>73</v>
      </c>
      <c r="D199" s="64" t="s">
        <v>882</v>
      </c>
      <c r="E199" s="64" t="s">
        <v>132</v>
      </c>
      <c r="F199" s="65">
        <v>1</v>
      </c>
      <c r="G199" s="66">
        <v>2698</v>
      </c>
      <c r="H199" s="66">
        <v>75</v>
      </c>
      <c r="I199" s="36" t="s">
        <v>658</v>
      </c>
      <c r="J199" s="66">
        <v>341</v>
      </c>
      <c r="K199" s="66">
        <v>395</v>
      </c>
      <c r="L199" s="67">
        <v>0.69047619047619047</v>
      </c>
      <c r="M199" s="66">
        <v>0</v>
      </c>
      <c r="N199" s="66">
        <v>0</v>
      </c>
      <c r="O199" s="66">
        <v>0</v>
      </c>
      <c r="P199" s="66">
        <v>50</v>
      </c>
      <c r="Q199" s="66">
        <v>0</v>
      </c>
      <c r="R199" s="66"/>
      <c r="S199" s="66"/>
      <c r="T199" s="66">
        <v>1000</v>
      </c>
      <c r="U199" s="66">
        <v>0</v>
      </c>
      <c r="V199" s="66">
        <v>0</v>
      </c>
      <c r="W199" s="36" t="s">
        <v>661</v>
      </c>
      <c r="X199" s="36" t="s">
        <v>672</v>
      </c>
    </row>
    <row r="200" spans="1:24" x14ac:dyDescent="0.45">
      <c r="A200" s="36" t="s">
        <v>655</v>
      </c>
      <c r="B200" s="36">
        <v>222000137</v>
      </c>
      <c r="C200" s="36" t="s">
        <v>476</v>
      </c>
      <c r="D200" s="64" t="s">
        <v>477</v>
      </c>
      <c r="E200" s="64" t="s">
        <v>132</v>
      </c>
      <c r="F200" s="65">
        <v>1</v>
      </c>
      <c r="G200" s="66">
        <v>8979</v>
      </c>
      <c r="H200" s="66">
        <v>449</v>
      </c>
      <c r="I200" s="36" t="s">
        <v>658</v>
      </c>
      <c r="J200" s="66">
        <v>2546</v>
      </c>
      <c r="K200" s="66">
        <v>6164</v>
      </c>
      <c r="L200" s="67">
        <v>0.78125</v>
      </c>
      <c r="M200" s="66">
        <v>0</v>
      </c>
      <c r="N200" s="66">
        <v>0</v>
      </c>
      <c r="O200" s="66">
        <v>0</v>
      </c>
      <c r="P200" s="66">
        <v>570</v>
      </c>
      <c r="Q200" s="66">
        <v>0</v>
      </c>
      <c r="R200" s="66"/>
      <c r="S200" s="66"/>
      <c r="T200" s="66">
        <v>0</v>
      </c>
      <c r="U200" s="66">
        <v>0</v>
      </c>
      <c r="V200" s="66">
        <v>0</v>
      </c>
      <c r="W200" s="36" t="s">
        <v>661</v>
      </c>
      <c r="X200" s="36" t="s">
        <v>672</v>
      </c>
    </row>
    <row r="201" spans="1:24" x14ac:dyDescent="0.45">
      <c r="A201" s="36" t="s">
        <v>655</v>
      </c>
      <c r="B201" s="36">
        <v>181844609</v>
      </c>
      <c r="C201" s="36" t="s">
        <v>39</v>
      </c>
      <c r="D201" s="64" t="s">
        <v>883</v>
      </c>
      <c r="E201" s="64" t="s">
        <v>132</v>
      </c>
      <c r="F201" s="65">
        <v>1</v>
      </c>
      <c r="G201" s="66">
        <v>21570</v>
      </c>
      <c r="H201" s="66">
        <v>899</v>
      </c>
      <c r="I201" s="36" t="s">
        <v>658</v>
      </c>
      <c r="J201" s="66">
        <v>846</v>
      </c>
      <c r="K201" s="66">
        <v>14995</v>
      </c>
      <c r="L201" s="67">
        <v>0.82499999999999996</v>
      </c>
      <c r="M201" s="66">
        <v>0</v>
      </c>
      <c r="N201" s="66">
        <v>0</v>
      </c>
      <c r="O201" s="66">
        <v>0</v>
      </c>
      <c r="P201" s="66">
        <v>100</v>
      </c>
      <c r="Q201" s="66">
        <v>2000</v>
      </c>
      <c r="R201" s="66">
        <v>3000</v>
      </c>
      <c r="S201" s="66"/>
      <c r="T201" s="66">
        <v>0</v>
      </c>
      <c r="U201" s="66">
        <v>2000</v>
      </c>
      <c r="V201" s="66">
        <v>0</v>
      </c>
      <c r="W201" s="36" t="s">
        <v>661</v>
      </c>
      <c r="X201" s="36" t="s">
        <v>672</v>
      </c>
    </row>
    <row r="202" spans="1:24" x14ac:dyDescent="0.45">
      <c r="A202" s="36" t="s">
        <v>655</v>
      </c>
      <c r="B202" s="36">
        <v>181758086</v>
      </c>
      <c r="C202" s="36" t="s">
        <v>39</v>
      </c>
      <c r="D202" s="68" t="s">
        <v>884</v>
      </c>
      <c r="E202" s="68" t="s">
        <v>132</v>
      </c>
      <c r="F202" s="65">
        <v>1</v>
      </c>
      <c r="G202" s="66">
        <v>14257</v>
      </c>
      <c r="H202" s="66">
        <v>594</v>
      </c>
      <c r="I202" s="36" t="s">
        <v>658</v>
      </c>
      <c r="J202" s="66">
        <v>799</v>
      </c>
      <c r="K202" s="66">
        <v>5498</v>
      </c>
      <c r="L202" s="67">
        <v>0.82352941176470584</v>
      </c>
      <c r="M202" s="66">
        <v>30</v>
      </c>
      <c r="N202" s="66">
        <v>0</v>
      </c>
      <c r="O202" s="66">
        <v>30</v>
      </c>
      <c r="P202" s="66">
        <v>0</v>
      </c>
      <c r="Q202" s="66">
        <v>0</v>
      </c>
      <c r="R202" s="66"/>
      <c r="S202" s="66"/>
      <c r="T202" s="66">
        <v>0</v>
      </c>
      <c r="U202" s="66">
        <v>0</v>
      </c>
      <c r="V202" s="66">
        <v>0</v>
      </c>
      <c r="W202" s="36" t="s">
        <v>661</v>
      </c>
      <c r="X202" s="36" t="s">
        <v>672</v>
      </c>
    </row>
    <row r="203" spans="1:24" x14ac:dyDescent="0.45">
      <c r="A203" s="36" t="s">
        <v>655</v>
      </c>
      <c r="B203" s="36">
        <v>181911919</v>
      </c>
      <c r="C203" s="36" t="s">
        <v>39</v>
      </c>
      <c r="D203" s="64" t="s">
        <v>885</v>
      </c>
      <c r="E203" s="64" t="s">
        <v>132</v>
      </c>
      <c r="F203" s="65">
        <v>1</v>
      </c>
      <c r="G203" s="66">
        <v>16302</v>
      </c>
      <c r="H203" s="66">
        <v>679</v>
      </c>
      <c r="I203" s="36" t="s">
        <v>658</v>
      </c>
      <c r="J203" s="66">
        <v>2392</v>
      </c>
      <c r="K203" s="66">
        <v>12069</v>
      </c>
      <c r="L203" s="67">
        <v>1</v>
      </c>
      <c r="M203" s="66">
        <v>0</v>
      </c>
      <c r="N203" s="66">
        <v>0</v>
      </c>
      <c r="O203" s="66">
        <v>0</v>
      </c>
      <c r="P203" s="66">
        <v>1500</v>
      </c>
      <c r="Q203" s="66">
        <v>0</v>
      </c>
      <c r="R203" s="66"/>
      <c r="S203" s="66"/>
      <c r="T203" s="66">
        <v>0</v>
      </c>
      <c r="U203" s="66">
        <v>0</v>
      </c>
      <c r="V203" s="66">
        <v>0</v>
      </c>
      <c r="W203" s="36" t="s">
        <v>661</v>
      </c>
      <c r="X203" s="36" t="s">
        <v>672</v>
      </c>
    </row>
    <row r="204" spans="1:24" x14ac:dyDescent="0.45">
      <c r="A204" s="36" t="s">
        <v>655</v>
      </c>
      <c r="B204" s="36">
        <v>180188801</v>
      </c>
      <c r="C204" s="36" t="s">
        <v>39</v>
      </c>
      <c r="D204" s="64" t="s">
        <v>886</v>
      </c>
      <c r="E204" s="64" t="s">
        <v>132</v>
      </c>
      <c r="F204" s="65">
        <v>1</v>
      </c>
      <c r="G204" s="66">
        <v>2910</v>
      </c>
      <c r="H204" s="66">
        <v>121</v>
      </c>
      <c r="I204" s="36" t="s">
        <v>658</v>
      </c>
      <c r="J204" s="66">
        <v>250</v>
      </c>
      <c r="K204" s="66">
        <v>2650</v>
      </c>
      <c r="L204" s="67">
        <v>0.66666666666666663</v>
      </c>
      <c r="M204" s="66">
        <v>0</v>
      </c>
      <c r="N204" s="66">
        <v>0</v>
      </c>
      <c r="O204" s="66">
        <v>0</v>
      </c>
      <c r="P204" s="66">
        <v>400</v>
      </c>
      <c r="Q204" s="66">
        <v>0</v>
      </c>
      <c r="R204" s="66"/>
      <c r="S204" s="66"/>
      <c r="T204" s="66">
        <v>0</v>
      </c>
      <c r="U204" s="66">
        <v>0</v>
      </c>
      <c r="V204" s="66">
        <v>0</v>
      </c>
      <c r="W204" s="36" t="s">
        <v>661</v>
      </c>
      <c r="X204" s="36" t="s">
        <v>672</v>
      </c>
    </row>
    <row r="205" spans="1:24" x14ac:dyDescent="0.45">
      <c r="A205" s="36" t="s">
        <v>655</v>
      </c>
      <c r="B205" s="36">
        <v>180188832</v>
      </c>
      <c r="C205" s="36" t="s">
        <v>39</v>
      </c>
      <c r="D205" s="64" t="s">
        <v>470</v>
      </c>
      <c r="E205" s="64" t="s">
        <v>132</v>
      </c>
      <c r="F205" s="65">
        <v>1</v>
      </c>
      <c r="G205" s="66">
        <v>21348</v>
      </c>
      <c r="H205" s="66">
        <v>890</v>
      </c>
      <c r="I205" s="36" t="s">
        <v>658</v>
      </c>
      <c r="J205" s="66">
        <v>3484</v>
      </c>
      <c r="K205" s="66">
        <v>14267</v>
      </c>
      <c r="L205" s="67">
        <v>0.86956521739130432</v>
      </c>
      <c r="M205" s="66">
        <v>500</v>
      </c>
      <c r="N205" s="66">
        <v>0</v>
      </c>
      <c r="O205" s="66">
        <v>500</v>
      </c>
      <c r="P205" s="66">
        <v>2000</v>
      </c>
      <c r="Q205" s="66">
        <v>0</v>
      </c>
      <c r="R205" s="66"/>
      <c r="S205" s="66"/>
      <c r="T205" s="66">
        <v>0</v>
      </c>
      <c r="U205" s="66">
        <v>0</v>
      </c>
      <c r="V205" s="66">
        <v>0</v>
      </c>
      <c r="W205" s="36" t="s">
        <v>661</v>
      </c>
      <c r="X205" s="36" t="s">
        <v>672</v>
      </c>
    </row>
    <row r="206" spans="1:24" x14ac:dyDescent="0.45">
      <c r="A206" s="36" t="s">
        <v>655</v>
      </c>
      <c r="B206" s="36">
        <v>180281234</v>
      </c>
      <c r="C206" s="36" t="s">
        <v>39</v>
      </c>
      <c r="D206" s="64" t="s">
        <v>887</v>
      </c>
      <c r="E206" s="64" t="s">
        <v>132</v>
      </c>
      <c r="F206" s="65">
        <v>1</v>
      </c>
      <c r="G206" s="66">
        <v>9958</v>
      </c>
      <c r="H206" s="66">
        <v>415</v>
      </c>
      <c r="I206" s="36" t="s">
        <v>658</v>
      </c>
      <c r="J206" s="66">
        <v>1296</v>
      </c>
      <c r="K206" s="66">
        <v>9072</v>
      </c>
      <c r="L206" s="67">
        <v>0.8666666666666667</v>
      </c>
      <c r="M206" s="66">
        <v>0</v>
      </c>
      <c r="N206" s="66">
        <v>0</v>
      </c>
      <c r="O206" s="66">
        <v>0</v>
      </c>
      <c r="P206" s="66">
        <v>1400</v>
      </c>
      <c r="Q206" s="66">
        <v>0</v>
      </c>
      <c r="R206" s="66">
        <v>2500</v>
      </c>
      <c r="S206" s="66"/>
      <c r="T206" s="66">
        <v>0</v>
      </c>
      <c r="U206" s="66">
        <v>0</v>
      </c>
      <c r="V206" s="66">
        <v>0</v>
      </c>
      <c r="W206" s="36" t="s">
        <v>661</v>
      </c>
      <c r="X206" s="36" t="s">
        <v>672</v>
      </c>
    </row>
    <row r="207" spans="1:24" x14ac:dyDescent="0.45">
      <c r="A207" s="36" t="s">
        <v>655</v>
      </c>
      <c r="B207" s="36">
        <v>180347574</v>
      </c>
      <c r="C207" s="36" t="s">
        <v>39</v>
      </c>
      <c r="D207" s="64" t="s">
        <v>888</v>
      </c>
      <c r="E207" s="64" t="s">
        <v>132</v>
      </c>
      <c r="F207" s="65">
        <v>1</v>
      </c>
      <c r="G207" s="66">
        <v>944</v>
      </c>
      <c r="H207" s="66">
        <v>39</v>
      </c>
      <c r="I207" s="36" t="s">
        <v>658</v>
      </c>
      <c r="J207" s="66">
        <v>73</v>
      </c>
      <c r="K207" s="66">
        <v>170</v>
      </c>
      <c r="L207" s="67">
        <v>0.66666666666666663</v>
      </c>
      <c r="M207" s="66">
        <v>0</v>
      </c>
      <c r="N207" s="66">
        <v>0</v>
      </c>
      <c r="O207" s="66">
        <v>0</v>
      </c>
      <c r="P207" s="66">
        <v>103</v>
      </c>
      <c r="Q207" s="66">
        <v>0</v>
      </c>
      <c r="R207" s="66">
        <v>1000</v>
      </c>
      <c r="S207" s="66">
        <v>1000</v>
      </c>
      <c r="T207" s="66">
        <v>0</v>
      </c>
      <c r="U207" s="66">
        <v>0</v>
      </c>
      <c r="V207" s="66">
        <v>0</v>
      </c>
      <c r="W207" s="36" t="s">
        <v>661</v>
      </c>
      <c r="X207" s="36" t="s">
        <v>672</v>
      </c>
    </row>
    <row r="208" spans="1:24" x14ac:dyDescent="0.45">
      <c r="A208" s="36" t="s">
        <v>655</v>
      </c>
      <c r="B208" s="36">
        <v>181807310</v>
      </c>
      <c r="C208" s="36" t="s">
        <v>22</v>
      </c>
      <c r="D208" s="68" t="s">
        <v>155</v>
      </c>
      <c r="E208" s="68" t="s">
        <v>132</v>
      </c>
      <c r="F208" s="65">
        <v>1</v>
      </c>
      <c r="G208" s="66">
        <v>18574</v>
      </c>
      <c r="H208" s="66">
        <v>516</v>
      </c>
      <c r="I208" s="36" t="s">
        <v>658</v>
      </c>
      <c r="J208" s="66">
        <v>6079</v>
      </c>
      <c r="K208" s="66">
        <v>36145</v>
      </c>
      <c r="L208" s="67">
        <v>0.83050847457627119</v>
      </c>
      <c r="M208" s="66">
        <v>4200</v>
      </c>
      <c r="N208" s="66">
        <v>0</v>
      </c>
      <c r="O208" s="66">
        <v>4200</v>
      </c>
      <c r="P208" s="66">
        <v>30</v>
      </c>
      <c r="Q208" s="66">
        <v>0</v>
      </c>
      <c r="R208" s="66"/>
      <c r="S208" s="66"/>
      <c r="T208" s="66">
        <v>0</v>
      </c>
      <c r="U208" s="66">
        <v>0</v>
      </c>
      <c r="V208" s="66">
        <v>0</v>
      </c>
      <c r="W208" s="36" t="s">
        <v>661</v>
      </c>
      <c r="X208" s="36" t="s">
        <v>156</v>
      </c>
    </row>
    <row r="209" spans="1:24" x14ac:dyDescent="0.45">
      <c r="A209" s="36" t="s">
        <v>655</v>
      </c>
      <c r="B209" s="36">
        <v>181896252</v>
      </c>
      <c r="C209" s="36" t="s">
        <v>65</v>
      </c>
      <c r="D209" s="69" t="s">
        <v>889</v>
      </c>
      <c r="E209" s="69" t="s">
        <v>132</v>
      </c>
      <c r="F209" s="65">
        <v>0.4</v>
      </c>
      <c r="G209" s="66">
        <v>4006286</v>
      </c>
      <c r="H209" s="66">
        <v>111286</v>
      </c>
      <c r="I209" s="36" t="s">
        <v>658</v>
      </c>
      <c r="J209" s="66">
        <v>112</v>
      </c>
      <c r="K209" s="66">
        <v>0</v>
      </c>
      <c r="L209" s="67">
        <v>0.93430945785516417</v>
      </c>
      <c r="M209" s="66">
        <v>394544</v>
      </c>
      <c r="N209" s="66">
        <v>350000</v>
      </c>
      <c r="O209" s="66">
        <v>44544</v>
      </c>
      <c r="P209" s="66">
        <v>0</v>
      </c>
      <c r="Q209" s="66">
        <v>4590</v>
      </c>
      <c r="R209" s="66">
        <v>400000</v>
      </c>
      <c r="S209" s="66"/>
      <c r="T209" s="66">
        <v>0</v>
      </c>
      <c r="U209" s="66">
        <v>0</v>
      </c>
      <c r="V209" s="66">
        <v>0</v>
      </c>
      <c r="W209" s="36" t="s">
        <v>661</v>
      </c>
      <c r="X209" s="36" t="s">
        <v>890</v>
      </c>
    </row>
    <row r="210" spans="1:24" x14ac:dyDescent="0.45">
      <c r="A210" s="36" t="s">
        <v>655</v>
      </c>
      <c r="B210" s="36">
        <v>181929005</v>
      </c>
      <c r="C210" s="36" t="s">
        <v>65</v>
      </c>
      <c r="D210" s="64" t="s">
        <v>891</v>
      </c>
      <c r="E210" s="64" t="s">
        <v>132</v>
      </c>
      <c r="F210" s="65">
        <v>1</v>
      </c>
      <c r="G210" s="66">
        <v>103304</v>
      </c>
      <c r="H210" s="66">
        <v>2870</v>
      </c>
      <c r="I210" s="36" t="s">
        <v>658</v>
      </c>
      <c r="J210" s="66">
        <v>0</v>
      </c>
      <c r="K210" s="66">
        <v>500</v>
      </c>
      <c r="L210" s="67">
        <v>0.83636363636363631</v>
      </c>
      <c r="M210" s="66">
        <v>0</v>
      </c>
      <c r="N210" s="66">
        <v>0</v>
      </c>
      <c r="O210" s="66">
        <v>0</v>
      </c>
      <c r="P210" s="66">
        <v>0</v>
      </c>
      <c r="Q210" s="66">
        <v>0</v>
      </c>
      <c r="R210" s="66"/>
      <c r="S210" s="66"/>
      <c r="T210" s="66">
        <v>0</v>
      </c>
      <c r="U210" s="66">
        <v>0</v>
      </c>
      <c r="V210" s="66">
        <v>0</v>
      </c>
      <c r="W210" s="36" t="s">
        <v>661</v>
      </c>
      <c r="X210" s="36" t="s">
        <v>672</v>
      </c>
    </row>
    <row r="211" spans="1:24" x14ac:dyDescent="0.45">
      <c r="A211" s="36" t="s">
        <v>655</v>
      </c>
      <c r="B211" s="36">
        <v>181900960</v>
      </c>
      <c r="C211" s="36" t="s">
        <v>65</v>
      </c>
      <c r="D211" s="69" t="s">
        <v>892</v>
      </c>
      <c r="E211" s="69" t="s">
        <v>132</v>
      </c>
      <c r="F211" s="65">
        <v>0.4</v>
      </c>
      <c r="G211" s="66">
        <v>786692</v>
      </c>
      <c r="H211" s="66">
        <v>21853</v>
      </c>
      <c r="I211" s="36" t="s">
        <v>658</v>
      </c>
      <c r="J211" s="66">
        <v>10800</v>
      </c>
      <c r="K211" s="66">
        <v>109529</v>
      </c>
      <c r="L211" s="67">
        <v>0.84902459711620015</v>
      </c>
      <c r="M211" s="66">
        <v>40590</v>
      </c>
      <c r="N211" s="66">
        <v>28698</v>
      </c>
      <c r="O211" s="66">
        <v>11892</v>
      </c>
      <c r="P211" s="66">
        <v>0</v>
      </c>
      <c r="Q211" s="66">
        <v>0</v>
      </c>
      <c r="R211" s="66">
        <v>100000</v>
      </c>
      <c r="S211" s="66"/>
      <c r="T211" s="66">
        <v>0</v>
      </c>
      <c r="U211" s="66">
        <v>0</v>
      </c>
      <c r="V211" s="66">
        <v>0</v>
      </c>
      <c r="W211" s="36" t="s">
        <v>661</v>
      </c>
      <c r="X211" s="36" t="s">
        <v>893</v>
      </c>
    </row>
    <row r="212" spans="1:24" x14ac:dyDescent="0.45">
      <c r="A212" s="36" t="s">
        <v>655</v>
      </c>
      <c r="B212" s="36">
        <v>189710585</v>
      </c>
      <c r="C212" s="36" t="s">
        <v>46</v>
      </c>
      <c r="D212" s="68" t="s">
        <v>894</v>
      </c>
      <c r="E212" s="68" t="s">
        <v>83</v>
      </c>
      <c r="F212" s="65">
        <v>0.25</v>
      </c>
      <c r="G212" s="66">
        <v>130270</v>
      </c>
      <c r="H212" s="66">
        <v>3619</v>
      </c>
      <c r="I212" s="36" t="s">
        <v>658</v>
      </c>
      <c r="J212" s="66">
        <v>44229</v>
      </c>
      <c r="K212" s="66">
        <v>194293</v>
      </c>
      <c r="L212" s="67">
        <v>0.89612326043737578</v>
      </c>
      <c r="M212" s="66">
        <v>2845</v>
      </c>
      <c r="N212" s="66">
        <v>0</v>
      </c>
      <c r="O212" s="66">
        <v>2845</v>
      </c>
      <c r="P212" s="66">
        <v>0</v>
      </c>
      <c r="Q212" s="66">
        <v>0</v>
      </c>
      <c r="R212" s="66">
        <v>40000</v>
      </c>
      <c r="S212" s="66">
        <v>20000</v>
      </c>
      <c r="T212" s="66">
        <v>0</v>
      </c>
      <c r="U212" s="66">
        <v>28000</v>
      </c>
      <c r="V212" s="66">
        <v>28000</v>
      </c>
      <c r="W212" s="36" t="s">
        <v>661</v>
      </c>
      <c r="X212" s="36" t="s">
        <v>895</v>
      </c>
    </row>
    <row r="213" spans="1:24" x14ac:dyDescent="0.45">
      <c r="A213" s="36" t="s">
        <v>655</v>
      </c>
      <c r="B213" s="36">
        <v>189710812</v>
      </c>
      <c r="C213" s="36" t="s">
        <v>22</v>
      </c>
      <c r="D213" s="69" t="s">
        <v>82</v>
      </c>
      <c r="E213" s="69" t="s">
        <v>83</v>
      </c>
      <c r="F213" s="65">
        <v>0.4</v>
      </c>
      <c r="G213" s="66">
        <v>658763</v>
      </c>
      <c r="H213" s="66">
        <v>18299</v>
      </c>
      <c r="I213" s="36" t="s">
        <v>658</v>
      </c>
      <c r="J213" s="66">
        <v>41397</v>
      </c>
      <c r="K213" s="66">
        <v>422919</v>
      </c>
      <c r="L213" s="67">
        <v>0.77520814061054577</v>
      </c>
      <c r="M213" s="66">
        <v>40080</v>
      </c>
      <c r="N213" s="66">
        <v>38715</v>
      </c>
      <c r="O213" s="66">
        <v>1365</v>
      </c>
      <c r="P213" s="66">
        <v>0</v>
      </c>
      <c r="Q213" s="66">
        <v>0</v>
      </c>
      <c r="R213" s="66">
        <v>57144</v>
      </c>
      <c r="S213" s="66"/>
      <c r="T213" s="66">
        <v>38096</v>
      </c>
      <c r="U213" s="66">
        <v>0</v>
      </c>
      <c r="V213" s="66">
        <v>19048</v>
      </c>
      <c r="W213" s="36" t="s">
        <v>661</v>
      </c>
      <c r="X213" s="36" t="s">
        <v>85</v>
      </c>
    </row>
    <row r="214" spans="1:24" x14ac:dyDescent="0.45">
      <c r="A214" s="36" t="s">
        <v>655</v>
      </c>
      <c r="B214" s="36">
        <v>189711810</v>
      </c>
      <c r="C214" s="36" t="s">
        <v>22</v>
      </c>
      <c r="D214" s="69" t="s">
        <v>896</v>
      </c>
      <c r="E214" s="69" t="s">
        <v>83</v>
      </c>
      <c r="F214" s="65">
        <v>0.4</v>
      </c>
      <c r="G214" s="66">
        <v>443238</v>
      </c>
      <c r="H214" s="66">
        <v>12312</v>
      </c>
      <c r="I214" s="36" t="s">
        <v>658</v>
      </c>
      <c r="J214" s="66">
        <v>44047</v>
      </c>
      <c r="K214" s="66">
        <v>443176</v>
      </c>
      <c r="L214" s="67">
        <v>0.88782562466772996</v>
      </c>
      <c r="M214" s="66">
        <v>45702</v>
      </c>
      <c r="N214" s="66">
        <v>37698</v>
      </c>
      <c r="O214" s="66">
        <v>8004</v>
      </c>
      <c r="P214" s="66">
        <v>0</v>
      </c>
      <c r="Q214" s="66">
        <v>0</v>
      </c>
      <c r="R214" s="66">
        <v>57142</v>
      </c>
      <c r="S214" s="66"/>
      <c r="T214" s="66">
        <v>0</v>
      </c>
      <c r="U214" s="66">
        <v>85713</v>
      </c>
      <c r="V214" s="66">
        <v>0</v>
      </c>
      <c r="W214" s="36" t="s">
        <v>661</v>
      </c>
      <c r="X214" s="36" t="s">
        <v>897</v>
      </c>
    </row>
    <row r="215" spans="1:24" x14ac:dyDescent="0.45">
      <c r="A215" s="36" t="s">
        <v>655</v>
      </c>
      <c r="B215" s="36">
        <v>180670494</v>
      </c>
      <c r="C215" s="36" t="s">
        <v>22</v>
      </c>
      <c r="D215" s="69" t="s">
        <v>898</v>
      </c>
      <c r="E215" s="69" t="s">
        <v>83</v>
      </c>
      <c r="F215" s="65">
        <v>0.34</v>
      </c>
      <c r="G215" s="66">
        <v>3446501</v>
      </c>
      <c r="H215" s="66">
        <v>95736</v>
      </c>
      <c r="I215" s="36" t="s">
        <v>661</v>
      </c>
      <c r="J215" s="66">
        <v>224590</v>
      </c>
      <c r="K215" s="66">
        <v>2260844</v>
      </c>
      <c r="L215" s="67">
        <v>0.93109784106568672</v>
      </c>
      <c r="M215" s="66">
        <v>68612</v>
      </c>
      <c r="N215" s="66">
        <v>37731</v>
      </c>
      <c r="O215" s="66">
        <v>30881</v>
      </c>
      <c r="P215" s="66">
        <v>1421</v>
      </c>
      <c r="Q215" s="66">
        <v>118437</v>
      </c>
      <c r="R215" s="66">
        <v>216963</v>
      </c>
      <c r="S215" s="66"/>
      <c r="T215" s="66">
        <v>0</v>
      </c>
      <c r="U215" s="66">
        <v>337498</v>
      </c>
      <c r="V215" s="66">
        <v>168749</v>
      </c>
      <c r="W215" s="36" t="s">
        <v>661</v>
      </c>
      <c r="X215" s="36" t="s">
        <v>875</v>
      </c>
    </row>
    <row r="216" spans="1:24" x14ac:dyDescent="0.45">
      <c r="A216" s="36" t="s">
        <v>655</v>
      </c>
      <c r="B216" s="36">
        <v>189711806</v>
      </c>
      <c r="C216" s="36" t="s">
        <v>22</v>
      </c>
      <c r="D216" s="64" t="s">
        <v>899</v>
      </c>
      <c r="E216" s="64" t="s">
        <v>83</v>
      </c>
      <c r="F216" s="65">
        <v>0.6</v>
      </c>
      <c r="G216" s="66">
        <v>1120719</v>
      </c>
      <c r="H216" s="66">
        <v>31131</v>
      </c>
      <c r="I216" s="36" t="s">
        <v>658</v>
      </c>
      <c r="J216" s="66">
        <v>60632</v>
      </c>
      <c r="K216" s="66">
        <v>379568</v>
      </c>
      <c r="L216" s="67">
        <v>0.88108108108108107</v>
      </c>
      <c r="M216" s="66">
        <v>0</v>
      </c>
      <c r="N216" s="66">
        <v>0</v>
      </c>
      <c r="O216" s="66">
        <v>0</v>
      </c>
      <c r="P216" s="66">
        <v>308934</v>
      </c>
      <c r="Q216" s="66">
        <v>0</v>
      </c>
      <c r="R216" s="66"/>
      <c r="S216" s="66"/>
      <c r="T216" s="66">
        <v>0</v>
      </c>
      <c r="U216" s="66">
        <v>0</v>
      </c>
      <c r="V216" s="66">
        <v>0</v>
      </c>
      <c r="W216" s="36" t="s">
        <v>661</v>
      </c>
      <c r="X216" s="36" t="s">
        <v>672</v>
      </c>
    </row>
    <row r="217" spans="1:24" x14ac:dyDescent="0.45">
      <c r="A217" s="36" t="s">
        <v>655</v>
      </c>
      <c r="B217" s="36">
        <v>180670492</v>
      </c>
      <c r="C217" s="36" t="s">
        <v>22</v>
      </c>
      <c r="D217" s="68" t="s">
        <v>900</v>
      </c>
      <c r="E217" s="68" t="s">
        <v>83</v>
      </c>
      <c r="F217" s="65">
        <v>0.34</v>
      </c>
      <c r="G217" s="66">
        <v>4739069</v>
      </c>
      <c r="H217" s="66">
        <v>131641</v>
      </c>
      <c r="I217" s="36" t="s">
        <v>661</v>
      </c>
      <c r="J217" s="66">
        <v>366168</v>
      </c>
      <c r="K217" s="66">
        <v>2240996</v>
      </c>
      <c r="L217" s="67">
        <v>0.89608247422680409</v>
      </c>
      <c r="M217" s="66">
        <v>138773</v>
      </c>
      <c r="N217" s="66">
        <v>0</v>
      </c>
      <c r="O217" s="66">
        <v>138773</v>
      </c>
      <c r="P217" s="66">
        <v>0</v>
      </c>
      <c r="Q217" s="66">
        <v>511021</v>
      </c>
      <c r="R217" s="66">
        <v>714280</v>
      </c>
      <c r="S217" s="66"/>
      <c r="T217" s="66">
        <v>680360</v>
      </c>
      <c r="U217" s="66">
        <v>178570</v>
      </c>
      <c r="V217" s="66">
        <v>340180</v>
      </c>
      <c r="W217" s="36" t="s">
        <v>661</v>
      </c>
      <c r="X217" s="36" t="s">
        <v>875</v>
      </c>
    </row>
    <row r="218" spans="1:24" x14ac:dyDescent="0.45">
      <c r="A218" s="36" t="s">
        <v>655</v>
      </c>
      <c r="B218" s="36">
        <v>181923355</v>
      </c>
      <c r="C218" s="36" t="s">
        <v>22</v>
      </c>
      <c r="D218" s="69" t="s">
        <v>750</v>
      </c>
      <c r="E218" s="69" t="s">
        <v>83</v>
      </c>
      <c r="F218" s="65">
        <v>0.4</v>
      </c>
      <c r="G218" s="66">
        <v>2725802</v>
      </c>
      <c r="H218" s="66">
        <v>75717</v>
      </c>
      <c r="I218" s="36" t="s">
        <v>658</v>
      </c>
      <c r="J218" s="66">
        <v>353947</v>
      </c>
      <c r="K218" s="66">
        <v>4390673</v>
      </c>
      <c r="L218" s="67">
        <v>0.81149012567324952</v>
      </c>
      <c r="M218" s="66">
        <v>484848</v>
      </c>
      <c r="N218" s="66">
        <v>455598</v>
      </c>
      <c r="O218" s="66">
        <v>29250</v>
      </c>
      <c r="P218" s="66">
        <v>0</v>
      </c>
      <c r="Q218" s="66">
        <v>275088</v>
      </c>
      <c r="R218" s="66">
        <v>549913</v>
      </c>
      <c r="S218" s="66">
        <v>133333</v>
      </c>
      <c r="T218" s="66">
        <v>133333</v>
      </c>
      <c r="U218" s="66">
        <v>0</v>
      </c>
      <c r="V218" s="66">
        <v>0</v>
      </c>
      <c r="W218" s="36" t="s">
        <v>661</v>
      </c>
      <c r="X218" s="36" t="s">
        <v>901</v>
      </c>
    </row>
    <row r="219" spans="1:24" x14ac:dyDescent="0.45">
      <c r="A219" s="36" t="s">
        <v>655</v>
      </c>
      <c r="B219" s="36">
        <v>189711816</v>
      </c>
      <c r="C219" s="36" t="s">
        <v>22</v>
      </c>
      <c r="D219" s="69" t="s">
        <v>749</v>
      </c>
      <c r="E219" s="69" t="s">
        <v>83</v>
      </c>
      <c r="F219" s="65">
        <v>0.6</v>
      </c>
      <c r="G219" s="66">
        <v>1269426</v>
      </c>
      <c r="H219" s="66">
        <v>35262</v>
      </c>
      <c r="I219" s="36" t="s">
        <v>658</v>
      </c>
      <c r="J219" s="66">
        <v>65000</v>
      </c>
      <c r="K219" s="66">
        <v>823924</v>
      </c>
      <c r="L219" s="67">
        <v>0.83846153846153848</v>
      </c>
      <c r="M219" s="66">
        <v>73980</v>
      </c>
      <c r="N219" s="66">
        <v>66760</v>
      </c>
      <c r="O219" s="66">
        <v>7220</v>
      </c>
      <c r="P219" s="66">
        <v>0</v>
      </c>
      <c r="Q219" s="66">
        <v>68105</v>
      </c>
      <c r="R219" s="66">
        <v>10368</v>
      </c>
      <c r="S219" s="66">
        <v>23810</v>
      </c>
      <c r="T219" s="66">
        <v>95237</v>
      </c>
      <c r="U219" s="66">
        <v>0</v>
      </c>
      <c r="V219" s="66">
        <v>0</v>
      </c>
      <c r="W219" s="36" t="s">
        <v>661</v>
      </c>
      <c r="X219" s="36" t="s">
        <v>902</v>
      </c>
    </row>
    <row r="220" spans="1:24" x14ac:dyDescent="0.45">
      <c r="A220" s="36" t="s">
        <v>655</v>
      </c>
      <c r="B220" s="36">
        <v>180339460</v>
      </c>
      <c r="C220" s="36" t="s">
        <v>22</v>
      </c>
      <c r="D220" s="64" t="s">
        <v>752</v>
      </c>
      <c r="E220" s="64" t="s">
        <v>83</v>
      </c>
      <c r="F220" s="65">
        <v>0.35</v>
      </c>
      <c r="G220" s="66">
        <v>11484330</v>
      </c>
      <c r="H220" s="66">
        <v>319009</v>
      </c>
      <c r="I220" s="36" t="s">
        <v>661</v>
      </c>
      <c r="J220" s="66">
        <v>1041873</v>
      </c>
      <c r="K220" s="66">
        <v>10577365</v>
      </c>
      <c r="L220" s="67">
        <v>0.875737318128195</v>
      </c>
      <c r="M220" s="66">
        <v>0</v>
      </c>
      <c r="N220" s="66">
        <v>0</v>
      </c>
      <c r="O220" s="66">
        <v>0</v>
      </c>
      <c r="P220" s="66">
        <v>648604</v>
      </c>
      <c r="Q220" s="66">
        <v>0</v>
      </c>
      <c r="R220" s="66"/>
      <c r="S220" s="66">
        <v>800000</v>
      </c>
      <c r="T220" s="66">
        <v>600000</v>
      </c>
      <c r="U220" s="66">
        <v>800000</v>
      </c>
      <c r="V220" s="66">
        <v>0</v>
      </c>
      <c r="W220" s="36" t="s">
        <v>661</v>
      </c>
      <c r="X220" s="36" t="s">
        <v>672</v>
      </c>
    </row>
    <row r="221" spans="1:24" x14ac:dyDescent="0.45">
      <c r="A221" s="36" t="s">
        <v>655</v>
      </c>
      <c r="B221" s="36">
        <v>189712353</v>
      </c>
      <c r="C221" s="36" t="s">
        <v>22</v>
      </c>
      <c r="D221" s="64" t="s">
        <v>903</v>
      </c>
      <c r="E221" s="64" t="s">
        <v>83</v>
      </c>
      <c r="F221" s="65">
        <v>0.2</v>
      </c>
      <c r="G221" s="66">
        <v>895489</v>
      </c>
      <c r="H221" s="66">
        <v>24875</v>
      </c>
      <c r="I221" s="36" t="s">
        <v>658</v>
      </c>
      <c r="J221" s="66">
        <v>101945</v>
      </c>
      <c r="K221" s="66">
        <v>644092</v>
      </c>
      <c r="L221" s="67">
        <v>0.86458333333333337</v>
      </c>
      <c r="M221" s="66">
        <v>0</v>
      </c>
      <c r="N221" s="66">
        <v>0</v>
      </c>
      <c r="O221" s="66">
        <v>0</v>
      </c>
      <c r="P221" s="66">
        <v>88292</v>
      </c>
      <c r="Q221" s="66">
        <v>0</v>
      </c>
      <c r="R221" s="66"/>
      <c r="S221" s="66"/>
      <c r="T221" s="66">
        <v>0</v>
      </c>
      <c r="U221" s="66">
        <v>0</v>
      </c>
      <c r="V221" s="66">
        <v>0</v>
      </c>
      <c r="W221" s="36" t="s">
        <v>661</v>
      </c>
      <c r="X221" s="36" t="s">
        <v>672</v>
      </c>
    </row>
    <row r="222" spans="1:24" x14ac:dyDescent="0.45">
      <c r="A222" s="36" t="s">
        <v>655</v>
      </c>
      <c r="B222" s="36">
        <v>181936074</v>
      </c>
      <c r="C222" s="36" t="s">
        <v>22</v>
      </c>
      <c r="D222" s="69" t="s">
        <v>843</v>
      </c>
      <c r="E222" s="69" t="s">
        <v>83</v>
      </c>
      <c r="F222" s="65">
        <v>0.34</v>
      </c>
      <c r="G222" s="66">
        <v>12007961</v>
      </c>
      <c r="H222" s="66">
        <v>333554</v>
      </c>
      <c r="I222" s="36" t="s">
        <v>658</v>
      </c>
      <c r="J222" s="66">
        <v>1227532</v>
      </c>
      <c r="K222" s="66">
        <v>4245453</v>
      </c>
      <c r="L222" s="67">
        <v>0.92690058479532167</v>
      </c>
      <c r="M222" s="66">
        <v>600857</v>
      </c>
      <c r="N222" s="66">
        <v>533449</v>
      </c>
      <c r="O222" s="66">
        <v>67408</v>
      </c>
      <c r="P222" s="66">
        <v>0</v>
      </c>
      <c r="Q222" s="66">
        <v>0</v>
      </c>
      <c r="R222" s="66">
        <v>1435422</v>
      </c>
      <c r="S222" s="66"/>
      <c r="T222" s="66">
        <v>575716</v>
      </c>
      <c r="U222" s="66">
        <v>575716</v>
      </c>
      <c r="V222" s="66">
        <v>575716</v>
      </c>
      <c r="W222" s="36" t="s">
        <v>661</v>
      </c>
      <c r="X222" s="36" t="s">
        <v>904</v>
      </c>
    </row>
    <row r="223" spans="1:24" x14ac:dyDescent="0.45">
      <c r="A223" s="36" t="s">
        <v>655</v>
      </c>
      <c r="B223" s="36">
        <v>180190405</v>
      </c>
      <c r="C223" s="36" t="s">
        <v>22</v>
      </c>
      <c r="D223" s="64" t="s">
        <v>753</v>
      </c>
      <c r="E223" s="64" t="s">
        <v>83</v>
      </c>
      <c r="F223" s="65">
        <v>0.35</v>
      </c>
      <c r="G223" s="66">
        <v>10265039</v>
      </c>
      <c r="H223" s="66">
        <v>285140</v>
      </c>
      <c r="I223" s="36" t="s">
        <v>658</v>
      </c>
      <c r="J223" s="66">
        <v>798434</v>
      </c>
      <c r="K223" s="66">
        <v>10593977</v>
      </c>
      <c r="L223" s="67">
        <v>0.93395252837977294</v>
      </c>
      <c r="M223" s="66">
        <v>0</v>
      </c>
      <c r="N223" s="66">
        <v>0</v>
      </c>
      <c r="O223" s="66">
        <v>0</v>
      </c>
      <c r="P223" s="66">
        <v>1763934</v>
      </c>
      <c r="Q223" s="66">
        <v>0</v>
      </c>
      <c r="R223" s="66"/>
      <c r="S223" s="66"/>
      <c r="T223" s="66">
        <v>0</v>
      </c>
      <c r="U223" s="66">
        <v>1635712</v>
      </c>
      <c r="V223" s="66">
        <v>0</v>
      </c>
      <c r="W223" s="36" t="s">
        <v>661</v>
      </c>
      <c r="X223" s="36" t="s">
        <v>672</v>
      </c>
    </row>
    <row r="224" spans="1:24" x14ac:dyDescent="0.45">
      <c r="A224" s="36" t="s">
        <v>655</v>
      </c>
      <c r="B224" s="36">
        <v>222000207</v>
      </c>
      <c r="C224" s="36" t="s">
        <v>65</v>
      </c>
      <c r="D224" s="69" t="s">
        <v>675</v>
      </c>
      <c r="E224" s="69" t="s">
        <v>101</v>
      </c>
      <c r="F224" s="65">
        <v>0.12</v>
      </c>
      <c r="G224" s="66">
        <v>14041199</v>
      </c>
      <c r="H224" s="66">
        <v>390033</v>
      </c>
      <c r="I224" s="36" t="s">
        <v>658</v>
      </c>
      <c r="J224" s="66">
        <v>0</v>
      </c>
      <c r="K224" s="66">
        <v>0</v>
      </c>
      <c r="L224" s="67">
        <v>0.95947030497592301</v>
      </c>
      <c r="M224" s="66">
        <v>77398</v>
      </c>
      <c r="N224" s="66">
        <v>42056</v>
      </c>
      <c r="O224" s="66">
        <v>35342</v>
      </c>
      <c r="P224" s="66">
        <v>0</v>
      </c>
      <c r="Q224" s="66">
        <v>244868</v>
      </c>
      <c r="R224" s="66">
        <v>244868</v>
      </c>
      <c r="S224" s="66">
        <v>290000</v>
      </c>
      <c r="T224" s="66">
        <v>390033</v>
      </c>
      <c r="U224" s="66">
        <v>0</v>
      </c>
      <c r="V224" s="66">
        <v>0</v>
      </c>
      <c r="W224" s="36" t="s">
        <v>661</v>
      </c>
      <c r="X224" s="36" t="s">
        <v>103</v>
      </c>
    </row>
    <row r="225" spans="1:24" x14ac:dyDescent="0.45">
      <c r="A225" s="36" t="s">
        <v>655</v>
      </c>
      <c r="B225" s="36">
        <v>222001651</v>
      </c>
      <c r="C225" s="36" t="s">
        <v>99</v>
      </c>
      <c r="D225" s="69" t="s">
        <v>905</v>
      </c>
      <c r="E225" s="69" t="s">
        <v>101</v>
      </c>
      <c r="F225" s="65">
        <v>1</v>
      </c>
      <c r="G225" s="66">
        <v>801000</v>
      </c>
      <c r="H225" s="66">
        <v>33375</v>
      </c>
      <c r="I225" s="36" t="s">
        <v>658</v>
      </c>
      <c r="J225" s="66">
        <v>0</v>
      </c>
      <c r="K225" s="66">
        <v>0</v>
      </c>
      <c r="L225" s="67" t="e">
        <v>#N/A</v>
      </c>
      <c r="M225" s="66">
        <v>50</v>
      </c>
      <c r="N225" s="66">
        <v>50</v>
      </c>
      <c r="O225" s="66">
        <v>0</v>
      </c>
      <c r="P225" s="66">
        <v>0</v>
      </c>
      <c r="Q225" s="66">
        <v>0</v>
      </c>
      <c r="R225" s="66"/>
      <c r="S225" s="66"/>
      <c r="T225" s="66">
        <v>33375</v>
      </c>
      <c r="U225" s="66">
        <v>0</v>
      </c>
      <c r="V225" s="66">
        <v>0</v>
      </c>
      <c r="W225" s="36" t="s">
        <v>661</v>
      </c>
      <c r="X225" s="36" t="s">
        <v>103</v>
      </c>
    </row>
    <row r="226" spans="1:24" x14ac:dyDescent="0.45">
      <c r="A226" s="36" t="s">
        <v>655</v>
      </c>
      <c r="B226" s="36">
        <v>181817627</v>
      </c>
      <c r="C226" s="36" t="s">
        <v>99</v>
      </c>
      <c r="D226" s="69" t="s">
        <v>906</v>
      </c>
      <c r="E226" s="69" t="s">
        <v>101</v>
      </c>
      <c r="F226" s="65">
        <v>0.4</v>
      </c>
      <c r="G226" s="66">
        <v>243296</v>
      </c>
      <c r="H226" s="66">
        <v>10137</v>
      </c>
      <c r="I226" s="36" t="s">
        <v>658</v>
      </c>
      <c r="J226" s="66">
        <v>43555</v>
      </c>
      <c r="K226" s="66">
        <v>36099</v>
      </c>
      <c r="L226" s="67">
        <v>0.8529411764705882</v>
      </c>
      <c r="M226" s="66">
        <v>2835</v>
      </c>
      <c r="N226" s="66">
        <v>303</v>
      </c>
      <c r="O226" s="66">
        <v>2532</v>
      </c>
      <c r="P226" s="66">
        <v>0</v>
      </c>
      <c r="Q226" s="66">
        <v>19025</v>
      </c>
      <c r="R226" s="66">
        <v>19025</v>
      </c>
      <c r="S226" s="66">
        <v>20000</v>
      </c>
      <c r="T226" s="66">
        <v>10137</v>
      </c>
      <c r="U226" s="66">
        <v>0</v>
      </c>
      <c r="V226" s="66">
        <v>0</v>
      </c>
      <c r="W226" s="36" t="s">
        <v>661</v>
      </c>
      <c r="X226" s="36" t="s">
        <v>103</v>
      </c>
    </row>
    <row r="227" spans="1:24" x14ac:dyDescent="0.45">
      <c r="A227" s="36" t="s">
        <v>655</v>
      </c>
      <c r="B227" s="36">
        <v>181817626</v>
      </c>
      <c r="C227" s="36" t="s">
        <v>99</v>
      </c>
      <c r="D227" s="69" t="s">
        <v>501</v>
      </c>
      <c r="E227" s="69" t="s">
        <v>101</v>
      </c>
      <c r="F227" s="65">
        <v>0.4</v>
      </c>
      <c r="G227" s="66">
        <v>244970</v>
      </c>
      <c r="H227" s="66">
        <v>10207</v>
      </c>
      <c r="I227" s="36" t="s">
        <v>658</v>
      </c>
      <c r="J227" s="66">
        <v>62380</v>
      </c>
      <c r="K227" s="66">
        <v>50815</v>
      </c>
      <c r="L227" s="67">
        <v>0.84230287859824782</v>
      </c>
      <c r="M227" s="66">
        <v>8022</v>
      </c>
      <c r="N227" s="66">
        <v>5830</v>
      </c>
      <c r="O227" s="66">
        <v>2192</v>
      </c>
      <c r="P227" s="66">
        <v>6</v>
      </c>
      <c r="Q227" s="66">
        <v>27696</v>
      </c>
      <c r="R227" s="66">
        <v>27702</v>
      </c>
      <c r="S227" s="66">
        <v>27000</v>
      </c>
      <c r="T227" s="66">
        <v>10207</v>
      </c>
      <c r="U227" s="66">
        <v>0</v>
      </c>
      <c r="V227" s="66">
        <v>0</v>
      </c>
      <c r="W227" s="36" t="s">
        <v>661</v>
      </c>
      <c r="X227" s="36" t="s">
        <v>103</v>
      </c>
    </row>
    <row r="228" spans="1:24" x14ac:dyDescent="0.45">
      <c r="A228" s="36" t="s">
        <v>655</v>
      </c>
      <c r="B228" s="36">
        <v>181817608</v>
      </c>
      <c r="C228" s="36" t="s">
        <v>99</v>
      </c>
      <c r="D228" s="69" t="s">
        <v>100</v>
      </c>
      <c r="E228" s="69" t="s">
        <v>101</v>
      </c>
      <c r="F228" s="65">
        <v>0.6</v>
      </c>
      <c r="G228" s="66">
        <v>248402</v>
      </c>
      <c r="H228" s="66">
        <v>10350</v>
      </c>
      <c r="I228" s="36" t="s">
        <v>658</v>
      </c>
      <c r="J228" s="66">
        <v>22193</v>
      </c>
      <c r="K228" s="66">
        <v>26050</v>
      </c>
      <c r="L228" s="67">
        <v>0.79907084785133564</v>
      </c>
      <c r="M228" s="66">
        <v>13769</v>
      </c>
      <c r="N228" s="66">
        <v>12047</v>
      </c>
      <c r="O228" s="66">
        <v>1722</v>
      </c>
      <c r="P228" s="66">
        <v>0</v>
      </c>
      <c r="Q228" s="66">
        <v>20036</v>
      </c>
      <c r="R228" s="66">
        <v>20036</v>
      </c>
      <c r="S228" s="66">
        <v>20036</v>
      </c>
      <c r="T228" s="66">
        <v>10350</v>
      </c>
      <c r="U228" s="66">
        <v>0</v>
      </c>
      <c r="V228" s="66">
        <v>0</v>
      </c>
      <c r="W228" s="36" t="s">
        <v>661</v>
      </c>
      <c r="X228" s="36" t="s">
        <v>103</v>
      </c>
    </row>
    <row r="229" spans="1:24" x14ac:dyDescent="0.45">
      <c r="A229" s="36" t="s">
        <v>655</v>
      </c>
      <c r="B229" s="36">
        <v>222000932</v>
      </c>
      <c r="C229" s="36" t="s">
        <v>99</v>
      </c>
      <c r="D229" s="69" t="s">
        <v>375</v>
      </c>
      <c r="E229" s="69" t="s">
        <v>101</v>
      </c>
      <c r="F229" s="65">
        <v>1</v>
      </c>
      <c r="G229" s="66">
        <v>174734</v>
      </c>
      <c r="H229" s="66">
        <v>7281</v>
      </c>
      <c r="I229" s="36" t="s">
        <v>658</v>
      </c>
      <c r="J229" s="66">
        <v>0</v>
      </c>
      <c r="K229" s="66">
        <v>0</v>
      </c>
      <c r="L229" s="67">
        <v>0.78365667254556148</v>
      </c>
      <c r="M229" s="66">
        <v>25272</v>
      </c>
      <c r="N229" s="66">
        <v>19828</v>
      </c>
      <c r="O229" s="66">
        <v>5444</v>
      </c>
      <c r="P229" s="66">
        <v>0</v>
      </c>
      <c r="Q229" s="66">
        <v>25539</v>
      </c>
      <c r="R229" s="66">
        <v>25539</v>
      </c>
      <c r="S229" s="66">
        <v>20000</v>
      </c>
      <c r="T229" s="66">
        <v>7281</v>
      </c>
      <c r="U229" s="66">
        <v>0</v>
      </c>
      <c r="V229" s="66">
        <v>0</v>
      </c>
      <c r="W229" s="36" t="s">
        <v>661</v>
      </c>
      <c r="X229" s="36" t="s">
        <v>103</v>
      </c>
    </row>
    <row r="230" spans="1:24" x14ac:dyDescent="0.45">
      <c r="A230" s="36" t="s">
        <v>655</v>
      </c>
      <c r="B230" s="36">
        <v>222001710</v>
      </c>
      <c r="C230" s="36" t="s">
        <v>99</v>
      </c>
      <c r="D230" s="69" t="s">
        <v>907</v>
      </c>
      <c r="E230" s="69" t="s">
        <v>101</v>
      </c>
      <c r="F230" s="65">
        <v>1</v>
      </c>
      <c r="G230" s="66">
        <v>82744</v>
      </c>
      <c r="H230" s="66">
        <v>3448</v>
      </c>
      <c r="I230" s="36" t="s">
        <v>658</v>
      </c>
      <c r="J230" s="66">
        <v>0</v>
      </c>
      <c r="K230" s="66">
        <v>0</v>
      </c>
      <c r="L230" s="67" t="e">
        <v>#N/A</v>
      </c>
      <c r="M230" s="66">
        <v>10102</v>
      </c>
      <c r="N230" s="66">
        <v>10002</v>
      </c>
      <c r="O230" s="66">
        <v>100</v>
      </c>
      <c r="P230" s="66">
        <v>0</v>
      </c>
      <c r="Q230" s="66">
        <v>28587</v>
      </c>
      <c r="R230" s="66">
        <v>28587</v>
      </c>
      <c r="S230" s="66">
        <v>20000</v>
      </c>
      <c r="T230" s="66">
        <v>3448</v>
      </c>
      <c r="U230" s="66">
        <v>0</v>
      </c>
      <c r="V230" s="66">
        <v>0</v>
      </c>
      <c r="W230" s="36" t="s">
        <v>661</v>
      </c>
      <c r="X230" s="36" t="s">
        <v>103</v>
      </c>
    </row>
    <row r="231" spans="1:24" x14ac:dyDescent="0.45">
      <c r="A231" s="36" t="s">
        <v>655</v>
      </c>
      <c r="B231" s="36">
        <v>181817634</v>
      </c>
      <c r="C231" s="36" t="s">
        <v>99</v>
      </c>
      <c r="D231" s="69" t="s">
        <v>500</v>
      </c>
      <c r="E231" s="69" t="s">
        <v>101</v>
      </c>
      <c r="F231" s="65">
        <v>0.6</v>
      </c>
      <c r="G231" s="66">
        <v>275634</v>
      </c>
      <c r="H231" s="66">
        <v>11485</v>
      </c>
      <c r="I231" s="36" t="s">
        <v>658</v>
      </c>
      <c r="J231" s="66">
        <v>74342</v>
      </c>
      <c r="K231" s="66">
        <v>56397</v>
      </c>
      <c r="L231" s="67">
        <v>0.8765117759388924</v>
      </c>
      <c r="M231" s="66">
        <v>6200</v>
      </c>
      <c r="N231" s="66">
        <v>5000</v>
      </c>
      <c r="O231" s="66">
        <v>1200</v>
      </c>
      <c r="P231" s="66">
        <v>245</v>
      </c>
      <c r="Q231" s="66">
        <v>19020</v>
      </c>
      <c r="R231" s="66">
        <v>19265</v>
      </c>
      <c r="S231" s="66">
        <v>20000</v>
      </c>
      <c r="T231" s="66">
        <v>11484</v>
      </c>
      <c r="U231" s="66">
        <v>0</v>
      </c>
      <c r="V231" s="66">
        <v>0</v>
      </c>
      <c r="W231" s="36" t="s">
        <v>661</v>
      </c>
      <c r="X231" s="36" t="s">
        <v>103</v>
      </c>
    </row>
    <row r="232" spans="1:24" x14ac:dyDescent="0.45">
      <c r="A232" s="36" t="s">
        <v>655</v>
      </c>
      <c r="B232" s="36">
        <v>181817633</v>
      </c>
      <c r="C232" s="36" t="s">
        <v>99</v>
      </c>
      <c r="D232" s="69" t="s">
        <v>499</v>
      </c>
      <c r="E232" s="69" t="s">
        <v>101</v>
      </c>
      <c r="F232" s="65">
        <v>0.6</v>
      </c>
      <c r="G232" s="66">
        <v>332168</v>
      </c>
      <c r="H232" s="66">
        <v>13840</v>
      </c>
      <c r="I232" s="36" t="s">
        <v>658</v>
      </c>
      <c r="J232" s="66">
        <v>0</v>
      </c>
      <c r="K232" s="66">
        <v>54</v>
      </c>
      <c r="L232" s="67">
        <v>0.8312829525483304</v>
      </c>
      <c r="M232" s="66">
        <v>35396</v>
      </c>
      <c r="N232" s="66">
        <v>35336</v>
      </c>
      <c r="O232" s="66">
        <v>60</v>
      </c>
      <c r="P232" s="66">
        <v>1</v>
      </c>
      <c r="Q232" s="66">
        <v>27864</v>
      </c>
      <c r="R232" s="66">
        <v>27865</v>
      </c>
      <c r="S232" s="66">
        <v>25000</v>
      </c>
      <c r="T232" s="66">
        <v>13840</v>
      </c>
      <c r="U232" s="66">
        <v>0</v>
      </c>
      <c r="V232" s="66">
        <v>0</v>
      </c>
      <c r="W232" s="36" t="s">
        <v>661</v>
      </c>
      <c r="X232" s="36" t="s">
        <v>103</v>
      </c>
    </row>
    <row r="233" spans="1:24" x14ac:dyDescent="0.45">
      <c r="A233" s="36" t="s">
        <v>655</v>
      </c>
      <c r="B233" s="36">
        <v>181926729</v>
      </c>
      <c r="C233" s="36" t="s">
        <v>99</v>
      </c>
      <c r="D233" s="69" t="s">
        <v>303</v>
      </c>
      <c r="E233" s="69" t="s">
        <v>101</v>
      </c>
      <c r="F233" s="65">
        <v>1</v>
      </c>
      <c r="G233" s="66">
        <v>112298</v>
      </c>
      <c r="H233" s="66">
        <v>4679</v>
      </c>
      <c r="I233" s="36" t="s">
        <v>658</v>
      </c>
      <c r="J233" s="66">
        <v>0</v>
      </c>
      <c r="K233" s="66">
        <v>0</v>
      </c>
      <c r="L233" s="67">
        <v>0.14285714285714285</v>
      </c>
      <c r="M233" s="66">
        <v>9035</v>
      </c>
      <c r="N233" s="66">
        <v>7186</v>
      </c>
      <c r="O233" s="66">
        <v>1849</v>
      </c>
      <c r="P233" s="66">
        <v>0</v>
      </c>
      <c r="Q233" s="66">
        <v>20638</v>
      </c>
      <c r="R233" s="66">
        <v>20638</v>
      </c>
      <c r="S233" s="66">
        <v>19000</v>
      </c>
      <c r="T233" s="66">
        <v>4679</v>
      </c>
      <c r="U233" s="66">
        <v>0</v>
      </c>
      <c r="V233" s="66">
        <v>0</v>
      </c>
      <c r="W233" s="36" t="s">
        <v>661</v>
      </c>
      <c r="X233" s="36" t="s">
        <v>103</v>
      </c>
    </row>
    <row r="234" spans="1:24" x14ac:dyDescent="0.45">
      <c r="A234" s="36" t="s">
        <v>655</v>
      </c>
      <c r="B234" s="36">
        <v>181879045</v>
      </c>
      <c r="C234" s="36" t="s">
        <v>99</v>
      </c>
      <c r="D234" s="64" t="s">
        <v>908</v>
      </c>
      <c r="E234" s="64" t="s">
        <v>101</v>
      </c>
      <c r="F234" s="65">
        <v>0.8</v>
      </c>
      <c r="G234" s="66">
        <v>5504030</v>
      </c>
      <c r="H234" s="66">
        <v>229335</v>
      </c>
      <c r="I234" s="36" t="s">
        <v>658</v>
      </c>
      <c r="J234" s="66">
        <v>0</v>
      </c>
      <c r="K234" s="66">
        <v>185582</v>
      </c>
      <c r="L234" s="67">
        <v>0.93892539621182836</v>
      </c>
      <c r="M234" s="66">
        <v>280</v>
      </c>
      <c r="N234" s="66">
        <v>0</v>
      </c>
      <c r="O234" s="66">
        <v>280</v>
      </c>
      <c r="P234" s="66">
        <v>55114</v>
      </c>
      <c r="Q234" s="66">
        <v>368944</v>
      </c>
      <c r="R234" s="66">
        <v>424058</v>
      </c>
      <c r="S234" s="66">
        <v>230000</v>
      </c>
      <c r="T234" s="66">
        <v>229335</v>
      </c>
      <c r="U234" s="66">
        <v>0</v>
      </c>
      <c r="V234" s="66">
        <v>0</v>
      </c>
      <c r="W234" s="36" t="s">
        <v>661</v>
      </c>
      <c r="X234" s="36" t="s">
        <v>103</v>
      </c>
    </row>
    <row r="235" spans="1:24" x14ac:dyDescent="0.45">
      <c r="A235" s="36" t="s">
        <v>655</v>
      </c>
      <c r="B235" s="36">
        <v>222001526</v>
      </c>
      <c r="C235" s="36" t="s">
        <v>99</v>
      </c>
      <c r="D235" s="64" t="s">
        <v>909</v>
      </c>
      <c r="E235" s="64" t="s">
        <v>101</v>
      </c>
      <c r="F235" s="65">
        <v>1</v>
      </c>
      <c r="G235" s="66">
        <v>1780021</v>
      </c>
      <c r="H235" s="66">
        <v>74168</v>
      </c>
      <c r="I235" s="36" t="s">
        <v>658</v>
      </c>
      <c r="J235" s="66">
        <v>70</v>
      </c>
      <c r="K235" s="66">
        <v>90</v>
      </c>
      <c r="L235" s="67">
        <v>0.92405063291139244</v>
      </c>
      <c r="M235" s="66">
        <v>0</v>
      </c>
      <c r="N235" s="66">
        <v>0</v>
      </c>
      <c r="O235" s="66">
        <v>0</v>
      </c>
      <c r="P235" s="66">
        <v>7742</v>
      </c>
      <c r="Q235" s="66">
        <v>0</v>
      </c>
      <c r="R235" s="66">
        <v>7742</v>
      </c>
      <c r="S235" s="66">
        <v>7742</v>
      </c>
      <c r="T235" s="66">
        <v>74168</v>
      </c>
      <c r="U235" s="66">
        <v>0</v>
      </c>
      <c r="V235" s="66">
        <v>0</v>
      </c>
      <c r="W235" s="36" t="s">
        <v>661</v>
      </c>
      <c r="X235" s="36" t="s">
        <v>103</v>
      </c>
    </row>
    <row r="236" spans="1:24" x14ac:dyDescent="0.45">
      <c r="A236" s="36" t="s">
        <v>655</v>
      </c>
      <c r="B236" s="36">
        <v>189712348</v>
      </c>
      <c r="C236" s="36" t="s">
        <v>173</v>
      </c>
      <c r="D236" s="64" t="s">
        <v>910</v>
      </c>
      <c r="E236" s="64" t="s">
        <v>911</v>
      </c>
      <c r="F236" s="65">
        <v>1</v>
      </c>
      <c r="G236" s="66">
        <v>3087947</v>
      </c>
      <c r="H236" s="66">
        <v>85776</v>
      </c>
      <c r="I236" s="36" t="s">
        <v>661</v>
      </c>
      <c r="J236" s="66">
        <v>363072</v>
      </c>
      <c r="K236" s="66">
        <v>3287030</v>
      </c>
      <c r="L236" s="67">
        <v>0.9106529209621993</v>
      </c>
      <c r="M236" s="66">
        <v>36354</v>
      </c>
      <c r="N236" s="66">
        <v>6354</v>
      </c>
      <c r="O236" s="66">
        <v>30000</v>
      </c>
      <c r="P236" s="66">
        <v>58023</v>
      </c>
      <c r="Q236" s="66">
        <v>20103</v>
      </c>
      <c r="R236" s="66">
        <v>60000</v>
      </c>
      <c r="S236" s="66">
        <v>100000</v>
      </c>
      <c r="T236" s="66">
        <v>60000</v>
      </c>
      <c r="U236" s="66">
        <v>60000</v>
      </c>
      <c r="V236" s="66">
        <v>60000</v>
      </c>
      <c r="W236" s="36">
        <v>60000</v>
      </c>
      <c r="X236" s="36" t="s">
        <v>912</v>
      </c>
    </row>
    <row r="237" spans="1:24" x14ac:dyDescent="0.45">
      <c r="A237" s="36" t="s">
        <v>655</v>
      </c>
      <c r="B237" s="36">
        <v>180057631</v>
      </c>
      <c r="C237" s="36" t="s">
        <v>251</v>
      </c>
      <c r="D237" s="64" t="s">
        <v>913</v>
      </c>
      <c r="E237" s="64" t="s">
        <v>914</v>
      </c>
      <c r="F237" s="65">
        <v>1</v>
      </c>
      <c r="G237" s="66">
        <v>2328758</v>
      </c>
      <c r="H237" s="66">
        <v>77625</v>
      </c>
      <c r="I237" s="36" t="s">
        <v>661</v>
      </c>
      <c r="J237" s="66">
        <v>112750</v>
      </c>
      <c r="K237" s="66">
        <v>746985</v>
      </c>
      <c r="L237" s="67">
        <v>0.93782383419689119</v>
      </c>
      <c r="M237" s="66">
        <v>0</v>
      </c>
      <c r="N237" s="66">
        <v>0</v>
      </c>
      <c r="O237" s="66">
        <v>0</v>
      </c>
      <c r="P237" s="66">
        <v>50812</v>
      </c>
      <c r="Q237" s="66">
        <v>16316</v>
      </c>
      <c r="R237" s="66">
        <v>28100</v>
      </c>
      <c r="S237" s="66">
        <v>28100</v>
      </c>
      <c r="T237" s="66">
        <v>28100</v>
      </c>
      <c r="U237" s="66">
        <v>22100</v>
      </c>
      <c r="V237" s="66">
        <v>22100</v>
      </c>
      <c r="W237" s="36">
        <v>22100</v>
      </c>
      <c r="X237" s="36" t="s">
        <v>672</v>
      </c>
    </row>
    <row r="238" spans="1:24" x14ac:dyDescent="0.45">
      <c r="A238" s="36" t="s">
        <v>655</v>
      </c>
      <c r="B238" s="36">
        <v>189753243</v>
      </c>
      <c r="C238" s="36" t="s">
        <v>251</v>
      </c>
      <c r="D238" s="64" t="s">
        <v>915</v>
      </c>
      <c r="E238" s="64" t="s">
        <v>914</v>
      </c>
      <c r="F238" s="65">
        <v>1</v>
      </c>
      <c r="G238" s="66">
        <v>281544</v>
      </c>
      <c r="H238" s="66">
        <v>9385</v>
      </c>
      <c r="I238" s="36" t="s">
        <v>661</v>
      </c>
      <c r="J238" s="66">
        <v>8406</v>
      </c>
      <c r="K238" s="66">
        <v>175115</v>
      </c>
      <c r="L238" s="67">
        <v>0.87593984962406013</v>
      </c>
      <c r="M238" s="66">
        <v>0</v>
      </c>
      <c r="N238" s="66">
        <v>0</v>
      </c>
      <c r="O238" s="66">
        <v>0</v>
      </c>
      <c r="P238" s="66">
        <v>37486</v>
      </c>
      <c r="Q238" s="66">
        <v>0</v>
      </c>
      <c r="R238" s="66">
        <v>4005</v>
      </c>
      <c r="S238" s="66">
        <v>4005</v>
      </c>
      <c r="T238" s="66">
        <v>4005</v>
      </c>
      <c r="U238" s="66">
        <v>4005</v>
      </c>
      <c r="V238" s="66">
        <v>4005</v>
      </c>
      <c r="W238" s="36">
        <v>4005</v>
      </c>
      <c r="X238" s="36" t="s">
        <v>672</v>
      </c>
    </row>
    <row r="239" spans="1:24" x14ac:dyDescent="0.45">
      <c r="A239" s="36" t="s">
        <v>655</v>
      </c>
      <c r="B239" s="36">
        <v>180017761</v>
      </c>
      <c r="C239" s="36" t="s">
        <v>251</v>
      </c>
      <c r="D239" s="64" t="s">
        <v>916</v>
      </c>
      <c r="E239" s="64" t="s">
        <v>914</v>
      </c>
      <c r="F239" s="65">
        <v>1</v>
      </c>
      <c r="G239" s="66">
        <v>1400670</v>
      </c>
      <c r="H239" s="66">
        <v>46689</v>
      </c>
      <c r="I239" s="36" t="s">
        <v>661</v>
      </c>
      <c r="J239" s="66">
        <v>113540</v>
      </c>
      <c r="K239" s="66">
        <v>399790</v>
      </c>
      <c r="L239" s="67">
        <v>0.90858725761772852</v>
      </c>
      <c r="M239" s="66">
        <v>0</v>
      </c>
      <c r="N239" s="66">
        <v>0</v>
      </c>
      <c r="O239" s="66">
        <v>0</v>
      </c>
      <c r="P239" s="66">
        <v>28142</v>
      </c>
      <c r="Q239" s="66">
        <v>0</v>
      </c>
      <c r="R239" s="66">
        <v>11130</v>
      </c>
      <c r="S239" s="66">
        <v>10350</v>
      </c>
      <c r="T239" s="66">
        <v>10350</v>
      </c>
      <c r="U239" s="66">
        <v>9200</v>
      </c>
      <c r="V239" s="66">
        <v>9200</v>
      </c>
      <c r="W239" s="36">
        <v>9200</v>
      </c>
      <c r="X239" s="36" t="s">
        <v>672</v>
      </c>
    </row>
    <row r="240" spans="1:24" x14ac:dyDescent="0.45">
      <c r="A240" s="36" t="s">
        <v>655</v>
      </c>
      <c r="B240" s="36">
        <v>180132386</v>
      </c>
      <c r="C240" s="36" t="s">
        <v>489</v>
      </c>
      <c r="D240" s="68" t="s">
        <v>495</v>
      </c>
      <c r="E240" s="68" t="s">
        <v>450</v>
      </c>
      <c r="F240" s="65">
        <v>1</v>
      </c>
      <c r="G240" s="66">
        <v>9504919</v>
      </c>
      <c r="H240" s="66">
        <v>633661</v>
      </c>
      <c r="I240" s="36" t="s">
        <v>658</v>
      </c>
      <c r="J240" s="66">
        <v>560535</v>
      </c>
      <c r="K240" s="66">
        <v>1908462</v>
      </c>
      <c r="L240" s="67">
        <v>0.81756756756756754</v>
      </c>
      <c r="M240" s="66">
        <v>218598</v>
      </c>
      <c r="N240" s="66">
        <v>0</v>
      </c>
      <c r="O240" s="66">
        <v>218598</v>
      </c>
      <c r="P240" s="66">
        <v>0</v>
      </c>
      <c r="Q240" s="66">
        <v>0</v>
      </c>
      <c r="R240" s="66"/>
      <c r="S240" s="66">
        <v>45000</v>
      </c>
      <c r="T240" s="66">
        <v>625000</v>
      </c>
      <c r="U240" s="66">
        <v>90000</v>
      </c>
      <c r="V240" s="66">
        <v>0</v>
      </c>
      <c r="W240" s="36" t="s">
        <v>661</v>
      </c>
      <c r="X240" s="36" t="s">
        <v>917</v>
      </c>
    </row>
    <row r="241" spans="1:24" x14ac:dyDescent="0.45">
      <c r="A241" s="36" t="s">
        <v>655</v>
      </c>
      <c r="B241" s="36">
        <v>180076396</v>
      </c>
      <c r="C241" s="36" t="s">
        <v>46</v>
      </c>
      <c r="D241" s="64" t="s">
        <v>918</v>
      </c>
      <c r="E241" s="64" t="s">
        <v>450</v>
      </c>
      <c r="F241" s="65">
        <v>0.6</v>
      </c>
      <c r="G241" s="66">
        <v>3683768</v>
      </c>
      <c r="H241" s="66">
        <v>102327</v>
      </c>
      <c r="I241" s="36" t="s">
        <v>661</v>
      </c>
      <c r="J241" s="66">
        <v>30980</v>
      </c>
      <c r="K241" s="66">
        <v>226050</v>
      </c>
      <c r="L241" s="67">
        <v>0.94696969696969702</v>
      </c>
      <c r="M241" s="66">
        <v>0</v>
      </c>
      <c r="N241" s="66">
        <v>0</v>
      </c>
      <c r="O241" s="66">
        <v>0</v>
      </c>
      <c r="P241" s="66">
        <v>12433</v>
      </c>
      <c r="Q241" s="66">
        <v>0</v>
      </c>
      <c r="R241" s="66">
        <v>120000</v>
      </c>
      <c r="S241" s="66"/>
      <c r="T241" s="66">
        <v>0</v>
      </c>
      <c r="U241" s="66">
        <v>0</v>
      </c>
      <c r="V241" s="66">
        <v>0</v>
      </c>
      <c r="W241" s="36">
        <v>90000</v>
      </c>
      <c r="X241" s="36" t="s">
        <v>672</v>
      </c>
    </row>
    <row r="242" spans="1:24" x14ac:dyDescent="0.45">
      <c r="A242" s="36" t="s">
        <v>655</v>
      </c>
      <c r="B242" s="36">
        <v>181753528</v>
      </c>
      <c r="C242" s="36" t="s">
        <v>46</v>
      </c>
      <c r="D242" s="64" t="s">
        <v>919</v>
      </c>
      <c r="E242" s="64" t="s">
        <v>450</v>
      </c>
      <c r="F242" s="65">
        <v>1</v>
      </c>
      <c r="G242" s="66">
        <v>1736030</v>
      </c>
      <c r="H242" s="66">
        <v>48223</v>
      </c>
      <c r="I242" s="36" t="s">
        <v>658</v>
      </c>
      <c r="J242" s="66">
        <v>44991</v>
      </c>
      <c r="K242" s="66">
        <v>266595</v>
      </c>
      <c r="L242" s="67">
        <v>0.8970588235294118</v>
      </c>
      <c r="M242" s="66">
        <v>0</v>
      </c>
      <c r="N242" s="66">
        <v>0</v>
      </c>
      <c r="O242" s="66">
        <v>0</v>
      </c>
      <c r="P242" s="66">
        <v>34953</v>
      </c>
      <c r="Q242" s="66">
        <v>46575</v>
      </c>
      <c r="R242" s="66"/>
      <c r="S242" s="66">
        <v>45000</v>
      </c>
      <c r="T242" s="66">
        <v>0</v>
      </c>
      <c r="U242" s="66">
        <v>90000</v>
      </c>
      <c r="V242" s="66">
        <v>0</v>
      </c>
      <c r="W242" s="36" t="s">
        <v>661</v>
      </c>
      <c r="X242" s="36" t="s">
        <v>672</v>
      </c>
    </row>
    <row r="243" spans="1:24" x14ac:dyDescent="0.45">
      <c r="A243" s="36" t="s">
        <v>655</v>
      </c>
      <c r="B243" s="36">
        <v>181761190</v>
      </c>
      <c r="C243" s="36" t="s">
        <v>22</v>
      </c>
      <c r="D243" s="64" t="s">
        <v>920</v>
      </c>
      <c r="E243" s="64" t="s">
        <v>450</v>
      </c>
      <c r="F243" s="65">
        <v>1</v>
      </c>
      <c r="G243" s="66">
        <v>244568</v>
      </c>
      <c r="H243" s="66">
        <v>6794</v>
      </c>
      <c r="I243" s="36" t="s">
        <v>658</v>
      </c>
      <c r="J243" s="66">
        <v>12285</v>
      </c>
      <c r="K243" s="66">
        <v>194793</v>
      </c>
      <c r="L243" s="67">
        <v>0.75454545454545452</v>
      </c>
      <c r="M243" s="66">
        <v>0</v>
      </c>
      <c r="N243" s="66">
        <v>0</v>
      </c>
      <c r="O243" s="66">
        <v>0</v>
      </c>
      <c r="P243" s="66">
        <v>10063</v>
      </c>
      <c r="Q243" s="66">
        <v>0</v>
      </c>
      <c r="R243" s="66"/>
      <c r="S243" s="66">
        <v>16667</v>
      </c>
      <c r="T243" s="66">
        <v>0</v>
      </c>
      <c r="U243" s="66">
        <v>0</v>
      </c>
      <c r="V243" s="66">
        <v>0</v>
      </c>
      <c r="W243" s="36" t="s">
        <v>661</v>
      </c>
      <c r="X243" s="36" t="s">
        <v>672</v>
      </c>
    </row>
    <row r="244" spans="1:24" x14ac:dyDescent="0.45">
      <c r="A244" s="36" t="s">
        <v>655</v>
      </c>
      <c r="B244" s="36">
        <v>180670492</v>
      </c>
      <c r="C244" s="36" t="s">
        <v>22</v>
      </c>
      <c r="D244" s="69" t="s">
        <v>900</v>
      </c>
      <c r="E244" s="69" t="s">
        <v>450</v>
      </c>
      <c r="F244" s="65">
        <v>0.33</v>
      </c>
      <c r="G244" s="66">
        <v>4611712</v>
      </c>
      <c r="H244" s="66">
        <v>128103</v>
      </c>
      <c r="I244" s="36" t="s">
        <v>658</v>
      </c>
      <c r="J244" s="66">
        <v>335450</v>
      </c>
      <c r="K244" s="66">
        <v>6079212</v>
      </c>
      <c r="L244" s="67">
        <v>0.89608247422680409</v>
      </c>
      <c r="M244" s="66">
        <v>370100</v>
      </c>
      <c r="N244" s="66">
        <v>324288</v>
      </c>
      <c r="O244" s="66">
        <v>45812</v>
      </c>
      <c r="P244" s="66">
        <v>0</v>
      </c>
      <c r="Q244" s="66">
        <v>0</v>
      </c>
      <c r="R244" s="66">
        <v>323540</v>
      </c>
      <c r="S244" s="66">
        <v>714280</v>
      </c>
      <c r="T244" s="66">
        <v>0</v>
      </c>
      <c r="U244" s="66">
        <v>0</v>
      </c>
      <c r="V244" s="66">
        <v>0</v>
      </c>
      <c r="W244" s="36" t="s">
        <v>661</v>
      </c>
      <c r="X244" s="36" t="s">
        <v>921</v>
      </c>
    </row>
    <row r="245" spans="1:24" x14ac:dyDescent="0.45">
      <c r="A245" s="36" t="s">
        <v>655</v>
      </c>
      <c r="B245" s="36">
        <v>181936086</v>
      </c>
      <c r="C245" s="36" t="s">
        <v>22</v>
      </c>
      <c r="D245" s="68" t="s">
        <v>922</v>
      </c>
      <c r="E245" s="68" t="s">
        <v>450</v>
      </c>
      <c r="F245" s="65">
        <v>1</v>
      </c>
      <c r="G245" s="66">
        <v>1400755</v>
      </c>
      <c r="H245" s="66">
        <v>38910</v>
      </c>
      <c r="I245" s="36" t="s">
        <v>658</v>
      </c>
      <c r="J245" s="66">
        <v>177537</v>
      </c>
      <c r="K245" s="66">
        <v>1723885</v>
      </c>
      <c r="L245" s="67">
        <v>0.91176470588235292</v>
      </c>
      <c r="M245" s="66">
        <v>76638</v>
      </c>
      <c r="N245" s="66">
        <v>0</v>
      </c>
      <c r="O245" s="66">
        <v>76638</v>
      </c>
      <c r="P245" s="66">
        <v>0</v>
      </c>
      <c r="Q245" s="66">
        <v>0</v>
      </c>
      <c r="R245" s="66">
        <v>107143</v>
      </c>
      <c r="S245" s="66">
        <v>107143</v>
      </c>
      <c r="T245" s="66">
        <v>107143</v>
      </c>
      <c r="U245" s="66">
        <v>0</v>
      </c>
      <c r="V245" s="66">
        <v>0</v>
      </c>
      <c r="W245" s="36" t="s">
        <v>661</v>
      </c>
      <c r="X245" s="36" t="s">
        <v>923</v>
      </c>
    </row>
    <row r="246" spans="1:24" x14ac:dyDescent="0.45">
      <c r="A246" s="36" t="s">
        <v>655</v>
      </c>
      <c r="B246" s="36">
        <v>222001096</v>
      </c>
      <c r="C246" s="36" t="s">
        <v>22</v>
      </c>
      <c r="D246" s="69" t="s">
        <v>924</v>
      </c>
      <c r="E246" s="69" t="s">
        <v>450</v>
      </c>
      <c r="F246" s="65">
        <v>0.4</v>
      </c>
      <c r="G246" s="66">
        <v>1951154</v>
      </c>
      <c r="H246" s="66">
        <v>54199</v>
      </c>
      <c r="I246" s="36" t="s">
        <v>658</v>
      </c>
      <c r="J246" s="66">
        <v>193752</v>
      </c>
      <c r="K246" s="66">
        <v>2591135</v>
      </c>
      <c r="L246" s="67">
        <v>0.86363636363636365</v>
      </c>
      <c r="M246" s="66">
        <v>121161</v>
      </c>
      <c r="N246" s="66">
        <v>95806</v>
      </c>
      <c r="O246" s="66">
        <v>25355</v>
      </c>
      <c r="P246" s="66">
        <v>0</v>
      </c>
      <c r="Q246" s="66">
        <v>0</v>
      </c>
      <c r="R246" s="66">
        <v>214284</v>
      </c>
      <c r="S246" s="66">
        <v>267855</v>
      </c>
      <c r="T246" s="66">
        <v>0</v>
      </c>
      <c r="U246" s="66">
        <v>107142</v>
      </c>
      <c r="V246" s="66">
        <v>0</v>
      </c>
      <c r="W246" s="36" t="s">
        <v>661</v>
      </c>
      <c r="X246" s="36" t="s">
        <v>925</v>
      </c>
    </row>
    <row r="247" spans="1:24" x14ac:dyDescent="0.45">
      <c r="A247" s="36" t="s">
        <v>655</v>
      </c>
      <c r="B247" s="36">
        <v>222001094</v>
      </c>
      <c r="C247" s="36" t="s">
        <v>22</v>
      </c>
      <c r="D247" s="64" t="s">
        <v>926</v>
      </c>
      <c r="E247" s="64" t="s">
        <v>450</v>
      </c>
      <c r="F247" s="65">
        <v>0.2</v>
      </c>
      <c r="G247" s="66">
        <v>558183</v>
      </c>
      <c r="H247" s="66">
        <v>15505</v>
      </c>
      <c r="I247" s="36" t="s">
        <v>658</v>
      </c>
      <c r="J247" s="66">
        <v>112326</v>
      </c>
      <c r="K247" s="66">
        <v>865044</v>
      </c>
      <c r="L247" s="67">
        <v>0.90860215053763438</v>
      </c>
      <c r="M247" s="66">
        <v>0</v>
      </c>
      <c r="N247" s="66">
        <v>0</v>
      </c>
      <c r="O247" s="66">
        <v>0</v>
      </c>
      <c r="P247" s="66">
        <v>140371</v>
      </c>
      <c r="Q247" s="66">
        <v>0</v>
      </c>
      <c r="R247" s="66"/>
      <c r="S247" s="66"/>
      <c r="T247" s="66">
        <v>28571</v>
      </c>
      <c r="U247" s="66">
        <v>0</v>
      </c>
      <c r="V247" s="66">
        <v>0</v>
      </c>
      <c r="W247" s="36" t="s">
        <v>661</v>
      </c>
      <c r="X247" s="36" t="s">
        <v>672</v>
      </c>
    </row>
    <row r="248" spans="1:24" x14ac:dyDescent="0.45">
      <c r="A248" s="36" t="s">
        <v>655</v>
      </c>
      <c r="B248" s="36">
        <v>181937413</v>
      </c>
      <c r="C248" s="36" t="s">
        <v>22</v>
      </c>
      <c r="D248" s="64" t="s">
        <v>927</v>
      </c>
      <c r="E248" s="64" t="s">
        <v>450</v>
      </c>
      <c r="F248" s="65">
        <v>1</v>
      </c>
      <c r="G248" s="66">
        <v>677089</v>
      </c>
      <c r="H248" s="66">
        <v>18808</v>
      </c>
      <c r="I248" s="36" t="s">
        <v>658</v>
      </c>
      <c r="J248" s="66">
        <v>48814</v>
      </c>
      <c r="K248" s="66">
        <v>477471</v>
      </c>
      <c r="L248" s="67">
        <v>0.90034364261168387</v>
      </c>
      <c r="M248" s="66">
        <v>0</v>
      </c>
      <c r="N248" s="66">
        <v>0</v>
      </c>
      <c r="O248" s="66">
        <v>0</v>
      </c>
      <c r="P248" s="66">
        <v>58203</v>
      </c>
      <c r="Q248" s="66">
        <v>0</v>
      </c>
      <c r="R248" s="66"/>
      <c r="S248" s="66"/>
      <c r="T248" s="66">
        <v>33333</v>
      </c>
      <c r="U248" s="66">
        <v>33333</v>
      </c>
      <c r="V248" s="66">
        <v>0</v>
      </c>
      <c r="W248" s="36" t="s">
        <v>661</v>
      </c>
      <c r="X248" s="36" t="s">
        <v>672</v>
      </c>
    </row>
    <row r="249" spans="1:24" x14ac:dyDescent="0.45">
      <c r="A249" s="36" t="s">
        <v>655</v>
      </c>
      <c r="B249" s="36">
        <v>180129661</v>
      </c>
      <c r="C249" s="36" t="s">
        <v>22</v>
      </c>
      <c r="D249" s="64" t="s">
        <v>928</v>
      </c>
      <c r="E249" s="64" t="s">
        <v>450</v>
      </c>
      <c r="F249" s="65">
        <v>0.3</v>
      </c>
      <c r="G249" s="66">
        <v>1219700</v>
      </c>
      <c r="H249" s="66">
        <v>33881</v>
      </c>
      <c r="I249" s="36" t="s">
        <v>658</v>
      </c>
      <c r="J249" s="66">
        <v>95302</v>
      </c>
      <c r="K249" s="66">
        <v>790617</v>
      </c>
      <c r="L249" s="67">
        <v>0.93371757925072041</v>
      </c>
      <c r="M249" s="66">
        <v>0</v>
      </c>
      <c r="N249" s="66">
        <v>0</v>
      </c>
      <c r="O249" s="66">
        <v>0</v>
      </c>
      <c r="P249" s="66">
        <v>25234</v>
      </c>
      <c r="Q249" s="66">
        <v>0</v>
      </c>
      <c r="R249" s="66"/>
      <c r="S249" s="66"/>
      <c r="T249" s="66">
        <v>26786</v>
      </c>
      <c r="U249" s="66">
        <v>107143</v>
      </c>
      <c r="V249" s="66">
        <v>0</v>
      </c>
      <c r="W249" s="36" t="s">
        <v>661</v>
      </c>
      <c r="X249" s="36" t="s">
        <v>672</v>
      </c>
    </row>
    <row r="250" spans="1:24" x14ac:dyDescent="0.45">
      <c r="A250" s="36" t="s">
        <v>655</v>
      </c>
      <c r="B250" s="36">
        <v>181935507</v>
      </c>
      <c r="C250" s="36" t="s">
        <v>22</v>
      </c>
      <c r="D250" s="68" t="s">
        <v>449</v>
      </c>
      <c r="E250" s="68" t="s">
        <v>450</v>
      </c>
      <c r="F250" s="65">
        <v>1</v>
      </c>
      <c r="G250" s="66">
        <v>62215</v>
      </c>
      <c r="H250" s="66">
        <v>1728</v>
      </c>
      <c r="I250" s="36" t="s">
        <v>658</v>
      </c>
      <c r="J250" s="66">
        <v>11463</v>
      </c>
      <c r="K250" s="66">
        <v>96433</v>
      </c>
      <c r="L250" s="67">
        <v>0.54929577464788737</v>
      </c>
      <c r="M250" s="66">
        <v>2810</v>
      </c>
      <c r="N250" s="66">
        <v>0</v>
      </c>
      <c r="O250" s="66">
        <v>2810</v>
      </c>
      <c r="P250" s="66">
        <v>261</v>
      </c>
      <c r="Q250" s="66">
        <v>0</v>
      </c>
      <c r="R250" s="66"/>
      <c r="S250" s="66">
        <v>17857</v>
      </c>
      <c r="T250" s="66">
        <v>0</v>
      </c>
      <c r="U250" s="66">
        <v>17857</v>
      </c>
      <c r="V250" s="66">
        <v>0</v>
      </c>
      <c r="W250" s="36" t="s">
        <v>661</v>
      </c>
      <c r="X250" s="36" t="s">
        <v>929</v>
      </c>
    </row>
    <row r="251" spans="1:24" x14ac:dyDescent="0.45">
      <c r="A251" s="36" t="s">
        <v>655</v>
      </c>
      <c r="B251" s="36">
        <v>222001422</v>
      </c>
      <c r="C251" s="36" t="s">
        <v>22</v>
      </c>
      <c r="D251" s="68" t="s">
        <v>930</v>
      </c>
      <c r="E251" s="68" t="s">
        <v>450</v>
      </c>
      <c r="F251" s="65">
        <v>0.3</v>
      </c>
      <c r="G251" s="66">
        <v>1062710</v>
      </c>
      <c r="H251" s="66">
        <v>29520</v>
      </c>
      <c r="I251" s="36" t="s">
        <v>658</v>
      </c>
      <c r="J251" s="66">
        <v>285779</v>
      </c>
      <c r="K251" s="66">
        <v>2361853</v>
      </c>
      <c r="L251" s="67">
        <v>0.89830508474576276</v>
      </c>
      <c r="M251" s="66">
        <v>141873</v>
      </c>
      <c r="N251" s="66">
        <v>0</v>
      </c>
      <c r="O251" s="66">
        <v>141873</v>
      </c>
      <c r="P251" s="66">
        <v>0</v>
      </c>
      <c r="Q251" s="66">
        <v>159734</v>
      </c>
      <c r="R251" s="66">
        <v>143000</v>
      </c>
      <c r="S251" s="66">
        <v>286000</v>
      </c>
      <c r="T251" s="66">
        <v>130000</v>
      </c>
      <c r="U251" s="66">
        <v>169000</v>
      </c>
      <c r="V251" s="66">
        <v>0</v>
      </c>
      <c r="W251" s="36" t="s">
        <v>661</v>
      </c>
      <c r="X251" s="36" t="s">
        <v>931</v>
      </c>
    </row>
    <row r="252" spans="1:24" x14ac:dyDescent="0.45">
      <c r="A252" s="36" t="s">
        <v>655</v>
      </c>
      <c r="B252" s="36">
        <v>180670494</v>
      </c>
      <c r="C252" s="36" t="s">
        <v>22</v>
      </c>
      <c r="D252" s="64" t="s">
        <v>898</v>
      </c>
      <c r="E252" s="64" t="s">
        <v>450</v>
      </c>
      <c r="F252" s="65">
        <v>0.33</v>
      </c>
      <c r="G252" s="66">
        <v>3390266</v>
      </c>
      <c r="H252" s="66">
        <v>94174</v>
      </c>
      <c r="I252" s="36" t="s">
        <v>658</v>
      </c>
      <c r="J252" s="66">
        <v>255015</v>
      </c>
      <c r="K252" s="66">
        <v>3860027</v>
      </c>
      <c r="L252" s="67">
        <v>0.93109784106568672</v>
      </c>
      <c r="M252" s="66">
        <v>0</v>
      </c>
      <c r="N252" s="66">
        <v>0</v>
      </c>
      <c r="O252" s="66">
        <v>0</v>
      </c>
      <c r="P252" s="66">
        <v>229945</v>
      </c>
      <c r="Q252" s="66">
        <v>0</v>
      </c>
      <c r="R252" s="66"/>
      <c r="S252" s="66"/>
      <c r="T252" s="66">
        <v>90574</v>
      </c>
      <c r="U252" s="66">
        <v>51428</v>
      </c>
      <c r="V252" s="66">
        <v>0</v>
      </c>
      <c r="W252" s="36" t="s">
        <v>661</v>
      </c>
      <c r="X252" s="36" t="s">
        <v>672</v>
      </c>
    </row>
    <row r="253" spans="1:24" x14ac:dyDescent="0.45">
      <c r="A253" s="36" t="s">
        <v>655</v>
      </c>
      <c r="B253" s="36">
        <v>181936085</v>
      </c>
      <c r="C253" s="36" t="s">
        <v>22</v>
      </c>
      <c r="D253" s="64" t="s">
        <v>932</v>
      </c>
      <c r="E253" s="64" t="s">
        <v>450</v>
      </c>
      <c r="F253" s="65">
        <v>1</v>
      </c>
      <c r="G253" s="66">
        <v>797142</v>
      </c>
      <c r="H253" s="66">
        <v>22143</v>
      </c>
      <c r="I253" s="36" t="s">
        <v>658</v>
      </c>
      <c r="J253" s="66">
        <v>147446</v>
      </c>
      <c r="K253" s="66">
        <v>1148322</v>
      </c>
      <c r="L253" s="67">
        <v>0.91946308724832215</v>
      </c>
      <c r="M253" s="66">
        <v>0</v>
      </c>
      <c r="N253" s="66">
        <v>0</v>
      </c>
      <c r="O253" s="66">
        <v>0</v>
      </c>
      <c r="P253" s="66">
        <v>67428</v>
      </c>
      <c r="Q253" s="66">
        <v>0</v>
      </c>
      <c r="R253" s="66"/>
      <c r="S253" s="66">
        <v>53571</v>
      </c>
      <c r="T253" s="66">
        <v>160714</v>
      </c>
      <c r="U253" s="66">
        <v>53371</v>
      </c>
      <c r="V253" s="66">
        <v>0</v>
      </c>
      <c r="W253" s="36" t="s">
        <v>661</v>
      </c>
      <c r="X253" s="36" t="s">
        <v>672</v>
      </c>
    </row>
    <row r="254" spans="1:24" x14ac:dyDescent="0.45">
      <c r="A254" s="36" t="s">
        <v>655</v>
      </c>
      <c r="B254" s="36">
        <v>180339712</v>
      </c>
      <c r="C254" s="36" t="s">
        <v>22</v>
      </c>
      <c r="D254" s="68" t="s">
        <v>53</v>
      </c>
      <c r="E254" s="68" t="s">
        <v>450</v>
      </c>
      <c r="F254" s="65">
        <v>0.6</v>
      </c>
      <c r="G254" s="66">
        <v>5160751</v>
      </c>
      <c r="H254" s="66">
        <v>143354</v>
      </c>
      <c r="I254" s="36" t="s">
        <v>661</v>
      </c>
      <c r="J254" s="66">
        <v>390374</v>
      </c>
      <c r="K254" s="66">
        <v>6192428</v>
      </c>
      <c r="L254" s="67">
        <v>0.74480712166172103</v>
      </c>
      <c r="M254" s="66">
        <v>351209</v>
      </c>
      <c r="N254" s="66">
        <v>0</v>
      </c>
      <c r="O254" s="66">
        <v>351209</v>
      </c>
      <c r="P254" s="66">
        <v>0</v>
      </c>
      <c r="Q254" s="66">
        <v>0</v>
      </c>
      <c r="R254" s="66">
        <v>544632</v>
      </c>
      <c r="S254" s="66"/>
      <c r="T254" s="66">
        <v>435713</v>
      </c>
      <c r="U254" s="66">
        <v>0</v>
      </c>
      <c r="V254" s="66">
        <v>535713</v>
      </c>
      <c r="W254" s="36" t="s">
        <v>661</v>
      </c>
      <c r="X254" s="36" t="s">
        <v>933</v>
      </c>
    </row>
    <row r="255" spans="1:24" x14ac:dyDescent="0.45">
      <c r="A255" s="36" t="s">
        <v>655</v>
      </c>
      <c r="B255" s="36">
        <v>222000438</v>
      </c>
      <c r="C255" s="36" t="s">
        <v>22</v>
      </c>
      <c r="D255" s="64" t="s">
        <v>719</v>
      </c>
      <c r="E255" s="64" t="s">
        <v>450</v>
      </c>
      <c r="F255" s="65">
        <v>0.6</v>
      </c>
      <c r="G255" s="66">
        <v>4402324</v>
      </c>
      <c r="H255" s="66">
        <v>122287</v>
      </c>
      <c r="I255" s="36" t="s">
        <v>658</v>
      </c>
      <c r="J255" s="66">
        <v>449803</v>
      </c>
      <c r="K255" s="66">
        <v>5112616</v>
      </c>
      <c r="L255" s="67">
        <v>0.85792349726775952</v>
      </c>
      <c r="M255" s="66">
        <v>0</v>
      </c>
      <c r="N255" s="66">
        <v>0</v>
      </c>
      <c r="O255" s="66">
        <v>0</v>
      </c>
      <c r="P255" s="66">
        <v>690008</v>
      </c>
      <c r="Q255" s="66">
        <v>0</v>
      </c>
      <c r="R255" s="66">
        <v>285714</v>
      </c>
      <c r="S255" s="66"/>
      <c r="T255" s="66">
        <v>0</v>
      </c>
      <c r="U255" s="66">
        <v>714285</v>
      </c>
      <c r="V255" s="66">
        <v>0</v>
      </c>
      <c r="W255" s="36" t="s">
        <v>661</v>
      </c>
      <c r="X255" s="36" t="s">
        <v>672</v>
      </c>
    </row>
    <row r="256" spans="1:24" x14ac:dyDescent="0.45">
      <c r="A256" s="36" t="s">
        <v>655</v>
      </c>
      <c r="B256" s="36">
        <v>222001081</v>
      </c>
      <c r="C256" s="36" t="s">
        <v>22</v>
      </c>
      <c r="D256" s="64" t="s">
        <v>934</v>
      </c>
      <c r="E256" s="64" t="s">
        <v>450</v>
      </c>
      <c r="F256" s="65">
        <v>1</v>
      </c>
      <c r="G256" s="66">
        <v>44845</v>
      </c>
      <c r="H256" s="66">
        <v>1246</v>
      </c>
      <c r="I256" s="36" t="s">
        <v>658</v>
      </c>
      <c r="J256" s="66">
        <v>5610</v>
      </c>
      <c r="K256" s="66">
        <v>47593</v>
      </c>
      <c r="L256" s="67">
        <v>0.88888888888888884</v>
      </c>
      <c r="M256" s="66">
        <v>0</v>
      </c>
      <c r="N256" s="66">
        <v>0</v>
      </c>
      <c r="O256" s="66">
        <v>0</v>
      </c>
      <c r="P256" s="66">
        <v>8013</v>
      </c>
      <c r="Q256" s="66">
        <v>0</v>
      </c>
      <c r="R256" s="66"/>
      <c r="S256" s="66"/>
      <c r="T256" s="66">
        <v>0</v>
      </c>
      <c r="U256" s="66">
        <v>0</v>
      </c>
      <c r="V256" s="66">
        <v>0</v>
      </c>
      <c r="W256" s="36" t="s">
        <v>661</v>
      </c>
      <c r="X256" s="36" t="s">
        <v>672</v>
      </c>
    </row>
    <row r="257" spans="1:24" x14ac:dyDescent="0.45">
      <c r="A257" s="36" t="s">
        <v>655</v>
      </c>
      <c r="B257" s="36">
        <v>181936075</v>
      </c>
      <c r="C257" s="36" t="s">
        <v>22</v>
      </c>
      <c r="D257" s="64" t="s">
        <v>762</v>
      </c>
      <c r="E257" s="64" t="s">
        <v>450</v>
      </c>
      <c r="F257" s="65">
        <v>0.3</v>
      </c>
      <c r="G257" s="66">
        <v>14217344</v>
      </c>
      <c r="H257" s="66">
        <v>394926</v>
      </c>
      <c r="I257" s="36" t="s">
        <v>658</v>
      </c>
      <c r="J257" s="66">
        <v>950992</v>
      </c>
      <c r="K257" s="66">
        <v>10939699</v>
      </c>
      <c r="L257" s="67">
        <v>0.95181476846057567</v>
      </c>
      <c r="M257" s="66">
        <v>0</v>
      </c>
      <c r="N257" s="66">
        <v>0</v>
      </c>
      <c r="O257" s="66">
        <v>0</v>
      </c>
      <c r="P257" s="66">
        <v>283744</v>
      </c>
      <c r="Q257" s="66">
        <v>0</v>
      </c>
      <c r="R257" s="66">
        <v>642857</v>
      </c>
      <c r="S257" s="66">
        <v>107143</v>
      </c>
      <c r="T257" s="66">
        <v>321429</v>
      </c>
      <c r="U257" s="66">
        <v>857144</v>
      </c>
      <c r="V257" s="66">
        <v>535715</v>
      </c>
      <c r="W257" s="36" t="s">
        <v>661</v>
      </c>
      <c r="X257" s="36" t="s">
        <v>672</v>
      </c>
    </row>
    <row r="258" spans="1:24" x14ac:dyDescent="0.45">
      <c r="A258" s="36" t="s">
        <v>655</v>
      </c>
      <c r="B258" s="36">
        <v>181936074</v>
      </c>
      <c r="C258" s="36" t="s">
        <v>22</v>
      </c>
      <c r="D258" s="68" t="s">
        <v>843</v>
      </c>
      <c r="E258" s="68" t="s">
        <v>450</v>
      </c>
      <c r="F258" s="65">
        <v>0.32</v>
      </c>
      <c r="G258" s="66">
        <v>11436022</v>
      </c>
      <c r="H258" s="66">
        <v>317667</v>
      </c>
      <c r="I258" s="36" t="s">
        <v>658</v>
      </c>
      <c r="J258" s="66">
        <v>1663045</v>
      </c>
      <c r="K258" s="66">
        <v>20020961</v>
      </c>
      <c r="L258" s="67">
        <v>0.92690058479532167</v>
      </c>
      <c r="M258" s="66">
        <v>32043</v>
      </c>
      <c r="N258" s="66">
        <v>0</v>
      </c>
      <c r="O258" s="66">
        <v>32043</v>
      </c>
      <c r="P258" s="66">
        <v>0</v>
      </c>
      <c r="Q258" s="66">
        <v>207256</v>
      </c>
      <c r="R258" s="66">
        <v>321429</v>
      </c>
      <c r="S258" s="66">
        <v>600000</v>
      </c>
      <c r="T258" s="66">
        <v>1071427</v>
      </c>
      <c r="U258" s="66">
        <v>750001</v>
      </c>
      <c r="V258" s="66">
        <v>0</v>
      </c>
      <c r="W258" s="36" t="s">
        <v>661</v>
      </c>
      <c r="X258" s="36" t="s">
        <v>935</v>
      </c>
    </row>
    <row r="259" spans="1:24" x14ac:dyDescent="0.45">
      <c r="A259" s="36" t="s">
        <v>655</v>
      </c>
      <c r="B259" s="36">
        <v>180339402</v>
      </c>
      <c r="C259" s="36" t="s">
        <v>22</v>
      </c>
      <c r="D259" s="64" t="s">
        <v>936</v>
      </c>
      <c r="E259" s="64" t="s">
        <v>450</v>
      </c>
      <c r="F259" s="65">
        <v>1</v>
      </c>
      <c r="G259" s="66">
        <v>2381780</v>
      </c>
      <c r="H259" s="66">
        <v>66161</v>
      </c>
      <c r="I259" s="36" t="s">
        <v>658</v>
      </c>
      <c r="J259" s="66">
        <v>261341</v>
      </c>
      <c r="K259" s="66">
        <v>2534041</v>
      </c>
      <c r="L259" s="67">
        <v>0.90336134453781514</v>
      </c>
      <c r="M259" s="66">
        <v>0</v>
      </c>
      <c r="N259" s="66">
        <v>0</v>
      </c>
      <c r="O259" s="66">
        <v>0</v>
      </c>
      <c r="P259" s="66">
        <v>78423</v>
      </c>
      <c r="Q259" s="66">
        <v>30056</v>
      </c>
      <c r="R259" s="66"/>
      <c r="S259" s="66">
        <v>142587</v>
      </c>
      <c r="T259" s="66">
        <v>0</v>
      </c>
      <c r="U259" s="66">
        <v>0</v>
      </c>
      <c r="V259" s="66">
        <v>0</v>
      </c>
      <c r="W259" s="36" t="s">
        <v>661</v>
      </c>
      <c r="X259" s="36" t="s">
        <v>672</v>
      </c>
    </row>
    <row r="260" spans="1:24" x14ac:dyDescent="0.45">
      <c r="A260" s="36" t="s">
        <v>655</v>
      </c>
      <c r="B260" s="36">
        <v>180339396</v>
      </c>
      <c r="C260" s="36" t="s">
        <v>22</v>
      </c>
      <c r="D260" s="64" t="s">
        <v>937</v>
      </c>
      <c r="E260" s="64" t="s">
        <v>450</v>
      </c>
      <c r="F260" s="65">
        <v>0.6</v>
      </c>
      <c r="G260" s="66">
        <v>1123167</v>
      </c>
      <c r="H260" s="66">
        <v>31199</v>
      </c>
      <c r="I260" s="36" t="s">
        <v>658</v>
      </c>
      <c r="J260" s="66">
        <v>135660</v>
      </c>
      <c r="K260" s="66">
        <v>1102208</v>
      </c>
      <c r="L260" s="67">
        <v>0.90769230769230769</v>
      </c>
      <c r="M260" s="66">
        <v>0</v>
      </c>
      <c r="N260" s="66">
        <v>0</v>
      </c>
      <c r="O260" s="66">
        <v>0</v>
      </c>
      <c r="P260" s="66">
        <v>11352</v>
      </c>
      <c r="Q260" s="66">
        <v>0</v>
      </c>
      <c r="R260" s="66">
        <v>35714</v>
      </c>
      <c r="S260" s="66">
        <v>142856</v>
      </c>
      <c r="T260" s="66">
        <v>0</v>
      </c>
      <c r="U260" s="66">
        <v>0</v>
      </c>
      <c r="V260" s="66">
        <v>0</v>
      </c>
      <c r="W260" s="36" t="s">
        <v>661</v>
      </c>
      <c r="X260" s="36" t="s">
        <v>672</v>
      </c>
    </row>
    <row r="261" spans="1:24" x14ac:dyDescent="0.45">
      <c r="A261" s="36" t="s">
        <v>655</v>
      </c>
      <c r="B261" s="36">
        <v>181923347</v>
      </c>
      <c r="C261" s="36" t="s">
        <v>22</v>
      </c>
      <c r="D261" s="64" t="s">
        <v>938</v>
      </c>
      <c r="E261" s="64" t="s">
        <v>450</v>
      </c>
      <c r="F261" s="65">
        <v>0.4</v>
      </c>
      <c r="G261" s="66">
        <v>279340</v>
      </c>
      <c r="H261" s="66">
        <v>7759</v>
      </c>
      <c r="I261" s="36" t="s">
        <v>658</v>
      </c>
      <c r="J261" s="66">
        <v>44724</v>
      </c>
      <c r="K261" s="66">
        <v>417883</v>
      </c>
      <c r="L261" s="67">
        <v>0.90204081632653066</v>
      </c>
      <c r="M261" s="66">
        <v>0</v>
      </c>
      <c r="N261" s="66">
        <v>0</v>
      </c>
      <c r="O261" s="66">
        <v>0</v>
      </c>
      <c r="P261" s="66">
        <v>17702</v>
      </c>
      <c r="Q261" s="66">
        <v>0</v>
      </c>
      <c r="R261" s="66"/>
      <c r="S261" s="66">
        <v>42857</v>
      </c>
      <c r="T261" s="66">
        <v>0</v>
      </c>
      <c r="U261" s="66">
        <v>0</v>
      </c>
      <c r="V261" s="66">
        <v>0</v>
      </c>
      <c r="W261" s="36" t="s">
        <v>661</v>
      </c>
      <c r="X261" s="36" t="s">
        <v>672</v>
      </c>
    </row>
    <row r="262" spans="1:24" x14ac:dyDescent="0.45">
      <c r="A262" s="36" t="s">
        <v>655</v>
      </c>
      <c r="B262" s="36">
        <v>189714589</v>
      </c>
      <c r="C262" s="36" t="s">
        <v>39</v>
      </c>
      <c r="D262" s="64" t="s">
        <v>939</v>
      </c>
      <c r="E262" s="64" t="s">
        <v>54</v>
      </c>
      <c r="F262" s="65">
        <v>1</v>
      </c>
      <c r="G262" s="66">
        <v>177703</v>
      </c>
      <c r="H262" s="66">
        <v>7404</v>
      </c>
      <c r="I262" s="36" t="s">
        <v>658</v>
      </c>
      <c r="J262" s="66">
        <v>11680</v>
      </c>
      <c r="K262" s="66">
        <v>98797</v>
      </c>
      <c r="L262" s="67">
        <v>0.94117647058823528</v>
      </c>
      <c r="M262" s="66">
        <v>2140</v>
      </c>
      <c r="N262" s="66">
        <v>2140</v>
      </c>
      <c r="O262" s="66">
        <v>0</v>
      </c>
      <c r="P262" s="66">
        <v>47070</v>
      </c>
      <c r="Q262" s="66">
        <v>24</v>
      </c>
      <c r="R262" s="66"/>
      <c r="S262" s="66"/>
      <c r="T262" s="66">
        <v>7700</v>
      </c>
      <c r="U262" s="66">
        <v>0</v>
      </c>
      <c r="V262" s="66">
        <v>0</v>
      </c>
      <c r="W262" s="36" t="s">
        <v>661</v>
      </c>
      <c r="X262" s="36" t="s">
        <v>56</v>
      </c>
    </row>
    <row r="263" spans="1:24" x14ac:dyDescent="0.45">
      <c r="A263" s="36" t="s">
        <v>655</v>
      </c>
      <c r="B263" s="36">
        <v>180076396</v>
      </c>
      <c r="C263" s="36" t="s">
        <v>46</v>
      </c>
      <c r="D263" s="69" t="s">
        <v>918</v>
      </c>
      <c r="E263" s="69" t="s">
        <v>54</v>
      </c>
      <c r="F263" s="65">
        <v>0.4</v>
      </c>
      <c r="G263" s="66">
        <v>2455846</v>
      </c>
      <c r="H263" s="66">
        <v>68218</v>
      </c>
      <c r="I263" s="36" t="s">
        <v>658</v>
      </c>
      <c r="J263" s="66">
        <v>7053</v>
      </c>
      <c r="K263" s="66">
        <v>116288</v>
      </c>
      <c r="L263" s="67">
        <v>0.94696969696969702</v>
      </c>
      <c r="M263" s="66">
        <v>7664</v>
      </c>
      <c r="N263" s="66">
        <v>7650</v>
      </c>
      <c r="O263" s="66">
        <v>14</v>
      </c>
      <c r="P263" s="66">
        <v>135</v>
      </c>
      <c r="Q263" s="66">
        <v>65</v>
      </c>
      <c r="R263" s="66"/>
      <c r="S263" s="66"/>
      <c r="T263" s="66">
        <v>41461</v>
      </c>
      <c r="U263" s="66">
        <v>20580</v>
      </c>
      <c r="V263" s="66">
        <v>0</v>
      </c>
      <c r="W263" s="36" t="s">
        <v>661</v>
      </c>
      <c r="X263" s="36" t="s">
        <v>940</v>
      </c>
    </row>
    <row r="264" spans="1:24" x14ac:dyDescent="0.45">
      <c r="A264" s="36" t="s">
        <v>655</v>
      </c>
      <c r="B264" s="36">
        <v>180075759</v>
      </c>
      <c r="C264" s="36" t="s">
        <v>46</v>
      </c>
      <c r="D264" s="69" t="s">
        <v>941</v>
      </c>
      <c r="E264" s="69" t="s">
        <v>54</v>
      </c>
      <c r="F264" s="65">
        <v>0.4</v>
      </c>
      <c r="G264" s="66">
        <v>1648878</v>
      </c>
      <c r="H264" s="66">
        <v>45802</v>
      </c>
      <c r="I264" s="36" t="s">
        <v>658</v>
      </c>
      <c r="J264" s="66">
        <v>18729</v>
      </c>
      <c r="K264" s="66">
        <v>251924</v>
      </c>
      <c r="L264" s="67">
        <v>0.8850931677018633</v>
      </c>
      <c r="M264" s="66">
        <v>6495</v>
      </c>
      <c r="N264" s="66">
        <v>4330</v>
      </c>
      <c r="O264" s="66">
        <v>2165</v>
      </c>
      <c r="P264" s="66">
        <v>503</v>
      </c>
      <c r="Q264" s="66">
        <v>4</v>
      </c>
      <c r="R264" s="66">
        <v>116275</v>
      </c>
      <c r="S264" s="66">
        <v>139530</v>
      </c>
      <c r="T264" s="66">
        <v>46510</v>
      </c>
      <c r="U264" s="66">
        <v>46510</v>
      </c>
      <c r="V264" s="66">
        <v>0</v>
      </c>
      <c r="W264" s="36" t="s">
        <v>661</v>
      </c>
      <c r="X264" s="36" t="s">
        <v>942</v>
      </c>
    </row>
    <row r="265" spans="1:24" x14ac:dyDescent="0.45">
      <c r="A265" s="36" t="s">
        <v>655</v>
      </c>
      <c r="B265" s="36">
        <v>189710812</v>
      </c>
      <c r="C265" s="36" t="s">
        <v>22</v>
      </c>
      <c r="D265" s="69" t="s">
        <v>82</v>
      </c>
      <c r="E265" s="69" t="s">
        <v>54</v>
      </c>
      <c r="F265" s="65">
        <v>0.6</v>
      </c>
      <c r="G265" s="66">
        <v>988145</v>
      </c>
      <c r="H265" s="66">
        <v>27448</v>
      </c>
      <c r="I265" s="36" t="s">
        <v>658</v>
      </c>
      <c r="J265" s="66">
        <v>930</v>
      </c>
      <c r="K265" s="66">
        <v>361724</v>
      </c>
      <c r="L265" s="67">
        <v>0.77520814061054577</v>
      </c>
      <c r="M265" s="66">
        <v>109738</v>
      </c>
      <c r="N265" s="66">
        <v>102868</v>
      </c>
      <c r="O265" s="66">
        <v>6870</v>
      </c>
      <c r="P265" s="66">
        <v>30791</v>
      </c>
      <c r="Q265" s="66">
        <v>37284</v>
      </c>
      <c r="R265" s="66"/>
      <c r="S265" s="66">
        <v>94048</v>
      </c>
      <c r="T265" s="66">
        <v>0</v>
      </c>
      <c r="U265" s="66">
        <v>0</v>
      </c>
      <c r="V265" s="66">
        <v>0</v>
      </c>
      <c r="W265" s="36" t="s">
        <v>661</v>
      </c>
      <c r="X265" s="36" t="s">
        <v>88</v>
      </c>
    </row>
    <row r="266" spans="1:24" x14ac:dyDescent="0.45">
      <c r="A266" s="36" t="s">
        <v>655</v>
      </c>
      <c r="B266" s="36">
        <v>189711810</v>
      </c>
      <c r="C266" s="36" t="s">
        <v>22</v>
      </c>
      <c r="D266" s="69" t="s">
        <v>896</v>
      </c>
      <c r="E266" s="69" t="s">
        <v>54</v>
      </c>
      <c r="F266" s="65">
        <v>0.6</v>
      </c>
      <c r="G266" s="66">
        <v>664857</v>
      </c>
      <c r="H266" s="66">
        <v>18468</v>
      </c>
      <c r="I266" s="36" t="s">
        <v>658</v>
      </c>
      <c r="J266" s="66">
        <v>4965</v>
      </c>
      <c r="K266" s="66">
        <v>361062</v>
      </c>
      <c r="L266" s="67">
        <v>0.88782562466772996</v>
      </c>
      <c r="M266" s="66">
        <v>78465</v>
      </c>
      <c r="N266" s="66">
        <v>76355</v>
      </c>
      <c r="O266" s="66">
        <v>2110</v>
      </c>
      <c r="P266" s="66">
        <v>9594</v>
      </c>
      <c r="Q266" s="66">
        <v>55740</v>
      </c>
      <c r="R266" s="66"/>
      <c r="S266" s="66"/>
      <c r="T266" s="66">
        <v>0</v>
      </c>
      <c r="U266" s="66">
        <v>0</v>
      </c>
      <c r="V266" s="66">
        <v>0</v>
      </c>
      <c r="W266" s="36" t="s">
        <v>661</v>
      </c>
      <c r="X266" s="36" t="s">
        <v>88</v>
      </c>
    </row>
    <row r="267" spans="1:24" x14ac:dyDescent="0.45">
      <c r="A267" s="36" t="s">
        <v>655</v>
      </c>
      <c r="B267" s="36">
        <v>181798156</v>
      </c>
      <c r="C267" s="36" t="s">
        <v>22</v>
      </c>
      <c r="D267" s="69" t="s">
        <v>63</v>
      </c>
      <c r="E267" s="69" t="s">
        <v>54</v>
      </c>
      <c r="F267" s="65">
        <v>1</v>
      </c>
      <c r="G267" s="66">
        <v>649435</v>
      </c>
      <c r="H267" s="66">
        <v>18040</v>
      </c>
      <c r="I267" s="36" t="s">
        <v>658</v>
      </c>
      <c r="J267" s="66">
        <v>8163</v>
      </c>
      <c r="K267" s="66">
        <v>527736</v>
      </c>
      <c r="L267" s="67">
        <v>0.36842105263157893</v>
      </c>
      <c r="M267" s="66">
        <v>41259</v>
      </c>
      <c r="N267" s="66">
        <v>38999</v>
      </c>
      <c r="O267" s="66">
        <v>2260</v>
      </c>
      <c r="P267" s="66">
        <v>37379</v>
      </c>
      <c r="Q267" s="66">
        <v>85327</v>
      </c>
      <c r="R267" s="66"/>
      <c r="S267" s="66">
        <v>38095</v>
      </c>
      <c r="T267" s="66">
        <v>0</v>
      </c>
      <c r="U267" s="66">
        <v>0</v>
      </c>
      <c r="V267" s="66">
        <v>0</v>
      </c>
      <c r="W267" s="36" t="s">
        <v>661</v>
      </c>
      <c r="X267" s="36" t="s">
        <v>56</v>
      </c>
    </row>
    <row r="268" spans="1:24" x14ac:dyDescent="0.45">
      <c r="A268" s="36" t="s">
        <v>655</v>
      </c>
      <c r="B268" s="36">
        <v>181798154</v>
      </c>
      <c r="C268" s="36" t="s">
        <v>22</v>
      </c>
      <c r="D268" s="69" t="s">
        <v>58</v>
      </c>
      <c r="E268" s="69" t="s">
        <v>54</v>
      </c>
      <c r="F268" s="65">
        <v>0.6</v>
      </c>
      <c r="G268" s="66">
        <v>1864605</v>
      </c>
      <c r="H268" s="66">
        <v>51795</v>
      </c>
      <c r="I268" s="36" t="s">
        <v>658</v>
      </c>
      <c r="J268" s="66">
        <v>36747</v>
      </c>
      <c r="K268" s="66">
        <v>1716682</v>
      </c>
      <c r="L268" s="67">
        <v>0.65284974093264247</v>
      </c>
      <c r="M268" s="66">
        <v>87882</v>
      </c>
      <c r="N268" s="66">
        <v>87582</v>
      </c>
      <c r="O268" s="66">
        <v>300</v>
      </c>
      <c r="P268" s="66">
        <v>47805</v>
      </c>
      <c r="Q268" s="66">
        <v>19391</v>
      </c>
      <c r="R268" s="66"/>
      <c r="S268" s="66">
        <v>110460</v>
      </c>
      <c r="T268" s="66">
        <v>0</v>
      </c>
      <c r="U268" s="66">
        <v>0</v>
      </c>
      <c r="V268" s="66">
        <v>0</v>
      </c>
      <c r="W268" s="36" t="s">
        <v>661</v>
      </c>
      <c r="X268" s="36" t="s">
        <v>59</v>
      </c>
    </row>
    <row r="269" spans="1:24" x14ac:dyDescent="0.45">
      <c r="A269" s="36" t="s">
        <v>655</v>
      </c>
      <c r="B269" s="36">
        <v>180339712</v>
      </c>
      <c r="C269" s="36" t="s">
        <v>22</v>
      </c>
      <c r="D269" s="69" t="s">
        <v>53</v>
      </c>
      <c r="E269" s="69" t="s">
        <v>54</v>
      </c>
      <c r="F269" s="65">
        <v>0.4</v>
      </c>
      <c r="G269" s="66">
        <v>3440501</v>
      </c>
      <c r="H269" s="66">
        <v>95569</v>
      </c>
      <c r="I269" s="36" t="s">
        <v>658</v>
      </c>
      <c r="J269" s="66">
        <v>32922</v>
      </c>
      <c r="K269" s="66">
        <v>2900837</v>
      </c>
      <c r="L269" s="67">
        <v>0.74480712166172103</v>
      </c>
      <c r="M269" s="66">
        <v>190752</v>
      </c>
      <c r="N269" s="66">
        <v>190152</v>
      </c>
      <c r="O269" s="66">
        <v>600</v>
      </c>
      <c r="P269" s="66">
        <v>106784</v>
      </c>
      <c r="Q269" s="66">
        <v>139806</v>
      </c>
      <c r="R269" s="66"/>
      <c r="S269" s="66">
        <v>114286</v>
      </c>
      <c r="T269" s="66">
        <v>0</v>
      </c>
      <c r="U269" s="66">
        <v>0</v>
      </c>
      <c r="V269" s="66">
        <v>0</v>
      </c>
      <c r="W269" s="36" t="s">
        <v>661</v>
      </c>
      <c r="X269" s="36" t="s">
        <v>56</v>
      </c>
    </row>
    <row r="270" spans="1:24" x14ac:dyDescent="0.45">
      <c r="A270" s="36" t="s">
        <v>655</v>
      </c>
      <c r="B270" s="36">
        <v>181859966</v>
      </c>
      <c r="C270" s="36" t="s">
        <v>22</v>
      </c>
      <c r="D270" s="64" t="s">
        <v>943</v>
      </c>
      <c r="E270" s="64" t="s">
        <v>54</v>
      </c>
      <c r="F270" s="65">
        <v>1</v>
      </c>
      <c r="G270" s="66">
        <v>404425</v>
      </c>
      <c r="H270" s="66">
        <v>11234</v>
      </c>
      <c r="I270" s="36" t="s">
        <v>658</v>
      </c>
      <c r="J270" s="66">
        <v>3100</v>
      </c>
      <c r="K270" s="66">
        <v>297337</v>
      </c>
      <c r="L270" s="67">
        <v>0.6875</v>
      </c>
      <c r="M270" s="66">
        <v>900</v>
      </c>
      <c r="N270" s="66">
        <v>900</v>
      </c>
      <c r="O270" s="66">
        <v>0</v>
      </c>
      <c r="P270" s="66">
        <v>48418</v>
      </c>
      <c r="Q270" s="66">
        <v>41005</v>
      </c>
      <c r="R270" s="66"/>
      <c r="S270" s="66"/>
      <c r="T270" s="66">
        <v>0</v>
      </c>
      <c r="U270" s="66">
        <v>0</v>
      </c>
      <c r="V270" s="66">
        <v>0</v>
      </c>
      <c r="W270" s="36" t="s">
        <v>661</v>
      </c>
      <c r="X270" s="36" t="s">
        <v>59</v>
      </c>
    </row>
    <row r="271" spans="1:24" x14ac:dyDescent="0.45">
      <c r="A271" s="36" t="s">
        <v>655</v>
      </c>
      <c r="B271" s="36">
        <v>222000432</v>
      </c>
      <c r="C271" s="36" t="s">
        <v>39</v>
      </c>
      <c r="D271" s="69" t="s">
        <v>944</v>
      </c>
      <c r="E271" s="69" t="s">
        <v>107</v>
      </c>
      <c r="F271" s="65">
        <v>1</v>
      </c>
      <c r="G271" s="66">
        <v>14731</v>
      </c>
      <c r="H271" s="66">
        <v>614</v>
      </c>
      <c r="I271" s="36" t="s">
        <v>658</v>
      </c>
      <c r="J271" s="66">
        <v>50</v>
      </c>
      <c r="K271" s="66">
        <v>7044</v>
      </c>
      <c r="L271" s="67">
        <v>0.9285714285714286</v>
      </c>
      <c r="M271" s="66">
        <v>1146</v>
      </c>
      <c r="N271" s="66">
        <v>1098</v>
      </c>
      <c r="O271" s="66">
        <v>48</v>
      </c>
      <c r="P271" s="66">
        <v>1</v>
      </c>
      <c r="Q271" s="66">
        <v>0</v>
      </c>
      <c r="R271" s="66">
        <v>8000</v>
      </c>
      <c r="S271" s="66"/>
      <c r="T271" s="66">
        <v>0</v>
      </c>
      <c r="U271" s="66">
        <v>0</v>
      </c>
      <c r="V271" s="66">
        <v>0</v>
      </c>
      <c r="W271" s="36" t="s">
        <v>661</v>
      </c>
      <c r="X271" s="36" t="s">
        <v>945</v>
      </c>
    </row>
    <row r="272" spans="1:24" x14ac:dyDescent="0.45">
      <c r="A272" s="36" t="s">
        <v>655</v>
      </c>
      <c r="B272" s="36">
        <v>222000431</v>
      </c>
      <c r="C272" s="36" t="s">
        <v>39</v>
      </c>
      <c r="D272" s="64" t="s">
        <v>946</v>
      </c>
      <c r="E272" s="64" t="s">
        <v>107</v>
      </c>
      <c r="F272" s="65">
        <v>1</v>
      </c>
      <c r="G272" s="66">
        <v>103729</v>
      </c>
      <c r="H272" s="66">
        <v>4322</v>
      </c>
      <c r="I272" s="36" t="s">
        <v>658</v>
      </c>
      <c r="J272" s="66">
        <v>873</v>
      </c>
      <c r="K272" s="66">
        <v>73142</v>
      </c>
      <c r="L272" s="67">
        <v>0.80952380952380953</v>
      </c>
      <c r="M272" s="66">
        <v>3608</v>
      </c>
      <c r="N272" s="66">
        <v>3608</v>
      </c>
      <c r="O272" s="66">
        <v>0</v>
      </c>
      <c r="P272" s="66">
        <v>6890</v>
      </c>
      <c r="Q272" s="66">
        <v>0</v>
      </c>
      <c r="R272" s="66"/>
      <c r="S272" s="66"/>
      <c r="T272" s="66">
        <v>0</v>
      </c>
      <c r="U272" s="66">
        <v>0</v>
      </c>
      <c r="V272" s="66">
        <v>0</v>
      </c>
      <c r="W272" s="36" t="s">
        <v>661</v>
      </c>
      <c r="X272" s="36" t="s">
        <v>287</v>
      </c>
    </row>
    <row r="273" spans="1:24" x14ac:dyDescent="0.45">
      <c r="A273" s="36" t="s">
        <v>655</v>
      </c>
      <c r="B273" s="36">
        <v>222000430</v>
      </c>
      <c r="C273" s="36" t="s">
        <v>39</v>
      </c>
      <c r="D273" s="69" t="s">
        <v>106</v>
      </c>
      <c r="E273" s="69" t="s">
        <v>107</v>
      </c>
      <c r="F273" s="65">
        <v>1</v>
      </c>
      <c r="G273" s="66">
        <v>15438</v>
      </c>
      <c r="H273" s="66">
        <v>643</v>
      </c>
      <c r="I273" s="36" t="s">
        <v>658</v>
      </c>
      <c r="J273" s="66">
        <v>48</v>
      </c>
      <c r="K273" s="66">
        <v>7895</v>
      </c>
      <c r="L273" s="67">
        <v>0.66666666666666663</v>
      </c>
      <c r="M273" s="66">
        <v>2512</v>
      </c>
      <c r="N273" s="66">
        <v>1920</v>
      </c>
      <c r="O273" s="66">
        <v>592</v>
      </c>
      <c r="P273" s="66">
        <v>17</v>
      </c>
      <c r="Q273" s="66">
        <v>0</v>
      </c>
      <c r="R273" s="66">
        <v>4000</v>
      </c>
      <c r="S273" s="66"/>
      <c r="T273" s="66">
        <v>0</v>
      </c>
      <c r="U273" s="66">
        <v>0</v>
      </c>
      <c r="V273" s="66">
        <v>0</v>
      </c>
      <c r="W273" s="36" t="s">
        <v>661</v>
      </c>
      <c r="X273" s="36" t="s">
        <v>109</v>
      </c>
    </row>
    <row r="274" spans="1:24" x14ac:dyDescent="0.45">
      <c r="A274" s="36" t="s">
        <v>655</v>
      </c>
      <c r="B274" s="36">
        <v>180291039</v>
      </c>
      <c r="C274" s="36" t="s">
        <v>73</v>
      </c>
      <c r="D274" s="64" t="s">
        <v>716</v>
      </c>
      <c r="E274" s="64" t="s">
        <v>107</v>
      </c>
      <c r="F274" s="65">
        <v>0.35</v>
      </c>
      <c r="G274" s="66">
        <v>5263214</v>
      </c>
      <c r="H274" s="66">
        <v>146200</v>
      </c>
      <c r="I274" s="36" t="s">
        <v>658</v>
      </c>
      <c r="J274" s="66">
        <v>181796</v>
      </c>
      <c r="K274" s="66">
        <v>4207192</v>
      </c>
      <c r="L274" s="67">
        <v>0.92574964302712992</v>
      </c>
      <c r="M274" s="66">
        <v>35036</v>
      </c>
      <c r="N274" s="66">
        <v>34836</v>
      </c>
      <c r="O274" s="66">
        <v>200</v>
      </c>
      <c r="P274" s="66">
        <v>2073861</v>
      </c>
      <c r="Q274" s="66">
        <v>0</v>
      </c>
      <c r="R274" s="66"/>
      <c r="S274" s="66">
        <v>480665</v>
      </c>
      <c r="T274" s="66">
        <v>0</v>
      </c>
      <c r="U274" s="66">
        <v>0</v>
      </c>
      <c r="V274" s="66">
        <v>0</v>
      </c>
      <c r="W274" s="36" t="s">
        <v>661</v>
      </c>
      <c r="X274" s="36" t="s">
        <v>287</v>
      </c>
    </row>
    <row r="275" spans="1:24" x14ac:dyDescent="0.45">
      <c r="A275" s="36" t="s">
        <v>655</v>
      </c>
      <c r="B275" s="36">
        <v>181886851</v>
      </c>
      <c r="C275" s="36" t="s">
        <v>73</v>
      </c>
      <c r="D275" s="64" t="s">
        <v>717</v>
      </c>
      <c r="E275" s="64" t="s">
        <v>107</v>
      </c>
      <c r="F275" s="65">
        <v>0.6</v>
      </c>
      <c r="G275" s="66">
        <v>3239424</v>
      </c>
      <c r="H275" s="66">
        <v>89984</v>
      </c>
      <c r="I275" s="36" t="s">
        <v>658</v>
      </c>
      <c r="J275" s="66">
        <v>40020</v>
      </c>
      <c r="K275" s="66">
        <v>1901591</v>
      </c>
      <c r="L275" s="67">
        <v>0.93456375838926176</v>
      </c>
      <c r="M275" s="66">
        <v>3006</v>
      </c>
      <c r="N275" s="66">
        <v>3006</v>
      </c>
      <c r="O275" s="66">
        <v>0</v>
      </c>
      <c r="P275" s="66">
        <v>1426885</v>
      </c>
      <c r="Q275" s="66">
        <v>0</v>
      </c>
      <c r="R275" s="66"/>
      <c r="S275" s="66">
        <v>114958</v>
      </c>
      <c r="T275" s="66">
        <v>0</v>
      </c>
      <c r="U275" s="66">
        <v>0</v>
      </c>
      <c r="V275" s="66">
        <v>0</v>
      </c>
      <c r="W275" s="36" t="s">
        <v>661</v>
      </c>
      <c r="X275" s="36" t="s">
        <v>287</v>
      </c>
    </row>
    <row r="276" spans="1:24" x14ac:dyDescent="0.45">
      <c r="A276" s="36" t="s">
        <v>655</v>
      </c>
      <c r="B276" s="36">
        <v>189759084</v>
      </c>
      <c r="C276" s="36" t="s">
        <v>22</v>
      </c>
      <c r="D276" s="64" t="s">
        <v>947</v>
      </c>
      <c r="E276" s="64" t="s">
        <v>107</v>
      </c>
      <c r="F276" s="65">
        <v>1</v>
      </c>
      <c r="G276" s="66">
        <v>558352</v>
      </c>
      <c r="H276" s="66">
        <v>15510</v>
      </c>
      <c r="I276" s="36" t="s">
        <v>658</v>
      </c>
      <c r="J276" s="66">
        <v>9478</v>
      </c>
      <c r="K276" s="66">
        <v>262062</v>
      </c>
      <c r="L276" s="67">
        <v>0.92485549132947975</v>
      </c>
      <c r="M276" s="66">
        <v>1182</v>
      </c>
      <c r="N276" s="66">
        <v>480</v>
      </c>
      <c r="O276" s="66">
        <v>702</v>
      </c>
      <c r="P276" s="66">
        <v>8728</v>
      </c>
      <c r="Q276" s="66">
        <v>2605</v>
      </c>
      <c r="R276" s="66">
        <v>6500</v>
      </c>
      <c r="S276" s="66"/>
      <c r="T276" s="66">
        <v>0</v>
      </c>
      <c r="U276" s="66">
        <v>0</v>
      </c>
      <c r="V276" s="66">
        <v>0</v>
      </c>
      <c r="W276" s="36" t="s">
        <v>661</v>
      </c>
      <c r="X276" s="36" t="s">
        <v>287</v>
      </c>
    </row>
    <row r="277" spans="1:24" x14ac:dyDescent="0.45">
      <c r="A277" s="36" t="s">
        <v>655</v>
      </c>
      <c r="B277" s="36">
        <v>222000166</v>
      </c>
      <c r="C277" s="36" t="s">
        <v>22</v>
      </c>
      <c r="D277" s="64" t="s">
        <v>948</v>
      </c>
      <c r="E277" s="64" t="s">
        <v>107</v>
      </c>
      <c r="F277" s="65">
        <v>1</v>
      </c>
      <c r="G277" s="66">
        <v>1613170</v>
      </c>
      <c r="H277" s="66">
        <v>44810</v>
      </c>
      <c r="I277" s="36" t="s">
        <v>658</v>
      </c>
      <c r="J277" s="66">
        <v>1700</v>
      </c>
      <c r="K277" s="66">
        <v>102630</v>
      </c>
      <c r="L277" s="67">
        <v>0.4375</v>
      </c>
      <c r="M277" s="66">
        <v>2000</v>
      </c>
      <c r="N277" s="66">
        <v>2000</v>
      </c>
      <c r="O277" s="66">
        <v>0</v>
      </c>
      <c r="P277" s="66">
        <v>57882</v>
      </c>
      <c r="Q277" s="66">
        <v>0</v>
      </c>
      <c r="R277" s="66">
        <v>32214</v>
      </c>
      <c r="S277" s="66"/>
      <c r="T277" s="66">
        <v>468717</v>
      </c>
      <c r="U277" s="66">
        <v>0</v>
      </c>
      <c r="V277" s="66">
        <v>0</v>
      </c>
      <c r="W277" s="36" t="s">
        <v>661</v>
      </c>
      <c r="X277" s="36" t="s">
        <v>287</v>
      </c>
    </row>
    <row r="278" spans="1:24" x14ac:dyDescent="0.45">
      <c r="A278" s="36" t="s">
        <v>655</v>
      </c>
      <c r="B278" s="36">
        <v>189762970</v>
      </c>
      <c r="C278" s="36" t="s">
        <v>22</v>
      </c>
      <c r="D278" s="69" t="s">
        <v>742</v>
      </c>
      <c r="E278" s="69" t="s">
        <v>107</v>
      </c>
      <c r="F278" s="65">
        <v>0.34</v>
      </c>
      <c r="G278" s="66">
        <v>5465678</v>
      </c>
      <c r="H278" s="66">
        <v>151824</v>
      </c>
      <c r="I278" s="36" t="s">
        <v>658</v>
      </c>
      <c r="J278" s="66">
        <v>61304</v>
      </c>
      <c r="K278" s="66">
        <v>4329773</v>
      </c>
      <c r="L278" s="67">
        <v>0.88009049773755654</v>
      </c>
      <c r="M278" s="66">
        <v>98274</v>
      </c>
      <c r="N278" s="66">
        <v>97074</v>
      </c>
      <c r="O278" s="66">
        <v>1200</v>
      </c>
      <c r="P278" s="66">
        <v>48</v>
      </c>
      <c r="Q278" s="66">
        <v>0</v>
      </c>
      <c r="R278" s="66">
        <v>119320</v>
      </c>
      <c r="S278" s="66">
        <v>389927</v>
      </c>
      <c r="T278" s="66">
        <v>0</v>
      </c>
      <c r="U278" s="66">
        <v>0</v>
      </c>
      <c r="V278" s="66">
        <v>0</v>
      </c>
      <c r="W278" s="36" t="s">
        <v>661</v>
      </c>
      <c r="X278" s="36" t="s">
        <v>949</v>
      </c>
    </row>
    <row r="279" spans="1:24" x14ac:dyDescent="0.45">
      <c r="A279" s="36" t="s">
        <v>655</v>
      </c>
      <c r="B279" s="36">
        <v>189762856</v>
      </c>
      <c r="C279" s="36" t="s">
        <v>22</v>
      </c>
      <c r="D279" s="64" t="s">
        <v>826</v>
      </c>
      <c r="E279" s="64" t="s">
        <v>107</v>
      </c>
      <c r="F279" s="65">
        <v>0.33</v>
      </c>
      <c r="G279" s="66">
        <v>11443125</v>
      </c>
      <c r="H279" s="66">
        <v>317865</v>
      </c>
      <c r="I279" s="36" t="s">
        <v>658</v>
      </c>
      <c r="J279" s="66">
        <v>385523</v>
      </c>
      <c r="K279" s="66">
        <v>10030443</v>
      </c>
      <c r="L279" s="67">
        <v>0.90205792682926833</v>
      </c>
      <c r="M279" s="66">
        <v>0</v>
      </c>
      <c r="N279" s="66">
        <v>0</v>
      </c>
      <c r="O279" s="66">
        <v>0</v>
      </c>
      <c r="P279" s="66">
        <v>707034</v>
      </c>
      <c r="Q279" s="66">
        <v>0</v>
      </c>
      <c r="R279" s="66">
        <v>109824</v>
      </c>
      <c r="S279" s="66"/>
      <c r="T279" s="66">
        <v>0</v>
      </c>
      <c r="U279" s="66">
        <v>0</v>
      </c>
      <c r="V279" s="66">
        <v>0</v>
      </c>
      <c r="W279" s="36" t="s">
        <v>661</v>
      </c>
      <c r="X279" s="36" t="s">
        <v>950</v>
      </c>
    </row>
    <row r="280" spans="1:24" x14ac:dyDescent="0.45">
      <c r="A280" s="36" t="s">
        <v>655</v>
      </c>
      <c r="B280" s="36">
        <v>181831898</v>
      </c>
      <c r="C280" s="36" t="s">
        <v>22</v>
      </c>
      <c r="D280" s="69" t="s">
        <v>366</v>
      </c>
      <c r="E280" s="69" t="s">
        <v>107</v>
      </c>
      <c r="F280" s="65">
        <v>1</v>
      </c>
      <c r="G280" s="66">
        <v>159002</v>
      </c>
      <c r="H280" s="66">
        <v>4417</v>
      </c>
      <c r="I280" s="36" t="s">
        <v>658</v>
      </c>
      <c r="J280" s="66">
        <v>2928</v>
      </c>
      <c r="K280" s="66">
        <v>89158</v>
      </c>
      <c r="L280" s="67">
        <v>0.8497109826589595</v>
      </c>
      <c r="M280" s="66">
        <v>11530</v>
      </c>
      <c r="N280" s="66">
        <v>11480</v>
      </c>
      <c r="O280" s="66">
        <v>50</v>
      </c>
      <c r="P280" s="66">
        <v>211</v>
      </c>
      <c r="Q280" s="66">
        <v>0</v>
      </c>
      <c r="R280" s="66">
        <v>17500</v>
      </c>
      <c r="S280" s="66">
        <v>17500</v>
      </c>
      <c r="T280" s="66">
        <v>0</v>
      </c>
      <c r="U280" s="66">
        <v>0</v>
      </c>
      <c r="V280" s="66">
        <v>0</v>
      </c>
      <c r="W280" s="36" t="s">
        <v>661</v>
      </c>
      <c r="X280" s="36" t="s">
        <v>367</v>
      </c>
    </row>
    <row r="281" spans="1:24" x14ac:dyDescent="0.45">
      <c r="A281" s="36" t="s">
        <v>655</v>
      </c>
      <c r="B281" s="36">
        <v>222001420</v>
      </c>
      <c r="C281" s="36" t="s">
        <v>22</v>
      </c>
      <c r="D281" s="69" t="s">
        <v>951</v>
      </c>
      <c r="E281" s="69" t="s">
        <v>107</v>
      </c>
      <c r="F281" s="65">
        <v>1</v>
      </c>
      <c r="G281" s="66">
        <v>525503</v>
      </c>
      <c r="H281" s="66">
        <v>14597</v>
      </c>
      <c r="I281" s="36" t="s">
        <v>658</v>
      </c>
      <c r="J281" s="66">
        <v>4140</v>
      </c>
      <c r="K281" s="66">
        <v>511360</v>
      </c>
      <c r="L281" s="67">
        <v>0.81538461538461537</v>
      </c>
      <c r="M281" s="66">
        <v>97098</v>
      </c>
      <c r="N281" s="66">
        <v>95338</v>
      </c>
      <c r="O281" s="66">
        <v>1760</v>
      </c>
      <c r="P281" s="66">
        <v>19</v>
      </c>
      <c r="Q281" s="66">
        <v>0</v>
      </c>
      <c r="R281" s="66">
        <v>44806</v>
      </c>
      <c r="S281" s="66">
        <v>40716</v>
      </c>
      <c r="T281" s="66">
        <v>0</v>
      </c>
      <c r="U281" s="66">
        <v>0</v>
      </c>
      <c r="V281" s="66">
        <v>0</v>
      </c>
      <c r="W281" s="36" t="s">
        <v>661</v>
      </c>
      <c r="X281" s="36" t="s">
        <v>949</v>
      </c>
    </row>
    <row r="282" spans="1:24" x14ac:dyDescent="0.45">
      <c r="A282" s="36" t="s">
        <v>655</v>
      </c>
      <c r="B282" s="36">
        <v>222001419</v>
      </c>
      <c r="C282" s="36" t="s">
        <v>22</v>
      </c>
      <c r="D282" s="69" t="s">
        <v>952</v>
      </c>
      <c r="E282" s="69" t="s">
        <v>107</v>
      </c>
      <c r="F282" s="65">
        <v>1</v>
      </c>
      <c r="G282" s="66">
        <v>629995</v>
      </c>
      <c r="H282" s="66">
        <v>17500</v>
      </c>
      <c r="I282" s="36" t="s">
        <v>658</v>
      </c>
      <c r="J282" s="66">
        <v>19144</v>
      </c>
      <c r="K282" s="66">
        <v>470506</v>
      </c>
      <c r="L282" s="67">
        <v>0.89878542510121462</v>
      </c>
      <c r="M282" s="66">
        <v>17960</v>
      </c>
      <c r="N282" s="66">
        <v>16560</v>
      </c>
      <c r="O282" s="66">
        <v>1400</v>
      </c>
      <c r="P282" s="66">
        <v>33</v>
      </c>
      <c r="Q282" s="66">
        <v>0</v>
      </c>
      <c r="R282" s="66"/>
      <c r="S282" s="66">
        <v>26250</v>
      </c>
      <c r="T282" s="66">
        <v>0</v>
      </c>
      <c r="U282" s="66">
        <v>0</v>
      </c>
      <c r="V282" s="66">
        <v>0</v>
      </c>
      <c r="W282" s="36" t="s">
        <v>661</v>
      </c>
      <c r="X282" s="36" t="s">
        <v>953</v>
      </c>
    </row>
    <row r="283" spans="1:24" x14ac:dyDescent="0.45">
      <c r="A283" s="36" t="s">
        <v>655</v>
      </c>
      <c r="B283" s="36">
        <v>222001418</v>
      </c>
      <c r="C283" s="36" t="s">
        <v>22</v>
      </c>
      <c r="D283" s="69" t="s">
        <v>286</v>
      </c>
      <c r="E283" s="69" t="s">
        <v>107</v>
      </c>
      <c r="F283" s="65">
        <v>1</v>
      </c>
      <c r="G283" s="66">
        <v>107983</v>
      </c>
      <c r="H283" s="66">
        <v>3000</v>
      </c>
      <c r="I283" s="36" t="s">
        <v>658</v>
      </c>
      <c r="J283" s="66">
        <v>380</v>
      </c>
      <c r="K283" s="66">
        <v>69802</v>
      </c>
      <c r="L283" s="67">
        <v>0.55681818181818177</v>
      </c>
      <c r="M283" s="66">
        <v>1588</v>
      </c>
      <c r="N283" s="66">
        <v>1588</v>
      </c>
      <c r="O283" s="66">
        <v>0</v>
      </c>
      <c r="P283" s="66">
        <v>507</v>
      </c>
      <c r="Q283" s="66">
        <v>0</v>
      </c>
      <c r="R283" s="66"/>
      <c r="S283" s="66"/>
      <c r="T283" s="66">
        <v>0</v>
      </c>
      <c r="U283" s="66">
        <v>0</v>
      </c>
      <c r="V283" s="66">
        <v>0</v>
      </c>
      <c r="W283" s="36" t="s">
        <v>661</v>
      </c>
      <c r="X283" s="36" t="s">
        <v>287</v>
      </c>
    </row>
    <row r="284" spans="1:24" x14ac:dyDescent="0.45">
      <c r="A284" s="36" t="s">
        <v>655</v>
      </c>
      <c r="B284" s="36">
        <v>222001417</v>
      </c>
      <c r="C284" s="36" t="s">
        <v>22</v>
      </c>
      <c r="D284" s="64" t="s">
        <v>954</v>
      </c>
      <c r="E284" s="64" t="s">
        <v>107</v>
      </c>
      <c r="F284" s="65">
        <v>1</v>
      </c>
      <c r="G284" s="66">
        <v>612850</v>
      </c>
      <c r="H284" s="66">
        <v>17024</v>
      </c>
      <c r="I284" s="36" t="s">
        <v>658</v>
      </c>
      <c r="J284" s="66">
        <v>26244</v>
      </c>
      <c r="K284" s="66">
        <v>509008</v>
      </c>
      <c r="L284" s="67">
        <v>0.84210526315789469</v>
      </c>
      <c r="M284" s="66">
        <v>50453</v>
      </c>
      <c r="N284" s="66">
        <v>50453</v>
      </c>
      <c r="O284" s="66">
        <v>0</v>
      </c>
      <c r="P284" s="66">
        <v>59717</v>
      </c>
      <c r="Q284" s="66">
        <v>1</v>
      </c>
      <c r="R284" s="66"/>
      <c r="S284" s="66"/>
      <c r="T284" s="66">
        <v>0</v>
      </c>
      <c r="U284" s="66">
        <v>0</v>
      </c>
      <c r="V284" s="66">
        <v>0</v>
      </c>
      <c r="W284" s="36" t="s">
        <v>661</v>
      </c>
      <c r="X284" s="36" t="s">
        <v>287</v>
      </c>
    </row>
    <row r="285" spans="1:24" x14ac:dyDescent="0.45">
      <c r="A285" s="36" t="s">
        <v>655</v>
      </c>
      <c r="B285" s="36">
        <v>189714139</v>
      </c>
      <c r="C285" s="36" t="s">
        <v>22</v>
      </c>
      <c r="D285" s="64" t="s">
        <v>955</v>
      </c>
      <c r="E285" s="64" t="s">
        <v>107</v>
      </c>
      <c r="F285" s="65">
        <v>1</v>
      </c>
      <c r="G285" s="66">
        <v>61255</v>
      </c>
      <c r="H285" s="66">
        <v>1702</v>
      </c>
      <c r="I285" s="36" t="s">
        <v>658</v>
      </c>
      <c r="J285" s="66">
        <v>2158</v>
      </c>
      <c r="K285" s="66">
        <v>58863</v>
      </c>
      <c r="L285" s="67">
        <v>0.78048780487804881</v>
      </c>
      <c r="M285" s="66">
        <v>310</v>
      </c>
      <c r="N285" s="66">
        <v>160</v>
      </c>
      <c r="O285" s="66">
        <v>150</v>
      </c>
      <c r="P285" s="66">
        <v>1587</v>
      </c>
      <c r="Q285" s="66">
        <v>0</v>
      </c>
      <c r="R285" s="66"/>
      <c r="S285" s="66"/>
      <c r="T285" s="66">
        <v>0</v>
      </c>
      <c r="U285" s="66">
        <v>0</v>
      </c>
      <c r="V285" s="66">
        <v>0</v>
      </c>
      <c r="W285" s="36" t="s">
        <v>661</v>
      </c>
      <c r="X285" s="36" t="s">
        <v>287</v>
      </c>
    </row>
    <row r="286" spans="1:24" x14ac:dyDescent="0.45">
      <c r="A286" s="36" t="s">
        <v>655</v>
      </c>
      <c r="B286" s="36">
        <v>189712166</v>
      </c>
      <c r="C286" s="36" t="s">
        <v>22</v>
      </c>
      <c r="D286" s="64" t="s">
        <v>956</v>
      </c>
      <c r="E286" s="64" t="s">
        <v>107</v>
      </c>
      <c r="F286" s="65">
        <v>1</v>
      </c>
      <c r="G286" s="66">
        <v>196790</v>
      </c>
      <c r="H286" s="66">
        <v>5466</v>
      </c>
      <c r="I286" s="36" t="s">
        <v>658</v>
      </c>
      <c r="J286" s="66">
        <v>8852</v>
      </c>
      <c r="K286" s="66">
        <v>187681</v>
      </c>
      <c r="L286" s="67">
        <v>0.84530386740331487</v>
      </c>
      <c r="M286" s="66">
        <v>1660</v>
      </c>
      <c r="N286" s="66">
        <v>1660</v>
      </c>
      <c r="O286" s="66">
        <v>0</v>
      </c>
      <c r="P286" s="66">
        <v>1734</v>
      </c>
      <c r="Q286" s="66">
        <v>16666</v>
      </c>
      <c r="R286" s="66">
        <v>16666</v>
      </c>
      <c r="S286" s="66"/>
      <c r="T286" s="66">
        <v>33332</v>
      </c>
      <c r="U286" s="66">
        <v>0</v>
      </c>
      <c r="V286" s="66">
        <v>0</v>
      </c>
      <c r="W286" s="36" t="s">
        <v>661</v>
      </c>
      <c r="X286" s="36" t="s">
        <v>287</v>
      </c>
    </row>
    <row r="287" spans="1:24" x14ac:dyDescent="0.45">
      <c r="A287" s="36" t="s">
        <v>655</v>
      </c>
      <c r="B287" s="36">
        <v>189762327</v>
      </c>
      <c r="C287" s="36" t="s">
        <v>957</v>
      </c>
      <c r="D287" s="64" t="s">
        <v>958</v>
      </c>
      <c r="E287" s="64" t="s">
        <v>959</v>
      </c>
      <c r="F287" s="65">
        <v>1</v>
      </c>
      <c r="G287" s="66">
        <v>9586</v>
      </c>
      <c r="H287" s="66">
        <v>300</v>
      </c>
      <c r="I287" s="36" t="s">
        <v>658</v>
      </c>
      <c r="J287" s="66">
        <v>872</v>
      </c>
      <c r="K287" s="66">
        <v>7367</v>
      </c>
      <c r="L287" s="67">
        <v>0.7807017543859649</v>
      </c>
      <c r="M287" s="66">
        <v>30</v>
      </c>
      <c r="N287" s="66">
        <v>0</v>
      </c>
      <c r="O287" s="66">
        <v>30</v>
      </c>
      <c r="P287" s="66">
        <v>3017</v>
      </c>
      <c r="Q287" s="66">
        <v>1952</v>
      </c>
      <c r="R287" s="66"/>
      <c r="S287" s="66"/>
      <c r="T287" s="66">
        <v>0</v>
      </c>
      <c r="U287" s="66">
        <v>2000</v>
      </c>
      <c r="V287" s="66">
        <v>0</v>
      </c>
      <c r="W287" s="36">
        <v>2000</v>
      </c>
      <c r="X287" s="36" t="s">
        <v>960</v>
      </c>
    </row>
    <row r="288" spans="1:24" x14ac:dyDescent="0.45">
      <c r="A288" s="36" t="s">
        <v>655</v>
      </c>
      <c r="B288" s="36">
        <v>189762325</v>
      </c>
      <c r="C288" s="36" t="s">
        <v>957</v>
      </c>
      <c r="D288" s="64" t="s">
        <v>961</v>
      </c>
      <c r="E288" s="64" t="s">
        <v>959</v>
      </c>
      <c r="F288" s="65">
        <v>1</v>
      </c>
      <c r="G288" s="66">
        <v>9586</v>
      </c>
      <c r="H288" s="66">
        <v>300</v>
      </c>
      <c r="I288" s="36" t="s">
        <v>658</v>
      </c>
      <c r="J288" s="66">
        <v>113</v>
      </c>
      <c r="K288" s="66">
        <v>1445</v>
      </c>
      <c r="L288" s="67">
        <v>0.84210526315789469</v>
      </c>
      <c r="M288" s="66">
        <v>0</v>
      </c>
      <c r="N288" s="66">
        <v>0</v>
      </c>
      <c r="O288" s="66">
        <v>0</v>
      </c>
      <c r="P288" s="66">
        <v>2809</v>
      </c>
      <c r="Q288" s="66">
        <v>1110</v>
      </c>
      <c r="R288" s="66"/>
      <c r="S288" s="66"/>
      <c r="T288" s="66">
        <v>0</v>
      </c>
      <c r="U288" s="66">
        <v>2000</v>
      </c>
      <c r="V288" s="66">
        <v>0</v>
      </c>
      <c r="W288" s="36" t="s">
        <v>661</v>
      </c>
      <c r="X288" s="36" t="s">
        <v>960</v>
      </c>
    </row>
    <row r="289" spans="1:24" x14ac:dyDescent="0.45">
      <c r="A289" s="36" t="s">
        <v>655</v>
      </c>
      <c r="B289" s="36">
        <v>181891597</v>
      </c>
      <c r="C289" s="36" t="s">
        <v>957</v>
      </c>
      <c r="D289" s="64" t="s">
        <v>962</v>
      </c>
      <c r="E289" s="64" t="s">
        <v>959</v>
      </c>
      <c r="F289" s="65">
        <v>1</v>
      </c>
      <c r="G289" s="66">
        <v>1124</v>
      </c>
      <c r="H289" s="66">
        <v>35</v>
      </c>
      <c r="I289" s="36" t="s">
        <v>658</v>
      </c>
      <c r="J289" s="66">
        <v>184</v>
      </c>
      <c r="K289" s="66">
        <v>919</v>
      </c>
      <c r="L289" s="67">
        <v>0.5</v>
      </c>
      <c r="M289" s="66">
        <v>0</v>
      </c>
      <c r="N289" s="66">
        <v>0</v>
      </c>
      <c r="O289" s="66">
        <v>0</v>
      </c>
      <c r="P289" s="66">
        <v>695</v>
      </c>
      <c r="Q289" s="66">
        <v>1097</v>
      </c>
      <c r="R289" s="66"/>
      <c r="S289" s="66"/>
      <c r="T289" s="66">
        <v>0</v>
      </c>
      <c r="U289" s="66">
        <v>0</v>
      </c>
      <c r="V289" s="66">
        <v>1120</v>
      </c>
      <c r="W289" s="36" t="s">
        <v>661</v>
      </c>
      <c r="X289" s="36" t="s">
        <v>960</v>
      </c>
    </row>
    <row r="290" spans="1:24" x14ac:dyDescent="0.45">
      <c r="A290" s="36" t="s">
        <v>655</v>
      </c>
      <c r="B290" s="36">
        <v>180957297</v>
      </c>
      <c r="C290" s="36" t="s">
        <v>957</v>
      </c>
      <c r="D290" s="64" t="s">
        <v>963</v>
      </c>
      <c r="E290" s="64" t="s">
        <v>959</v>
      </c>
      <c r="F290" s="65">
        <v>1</v>
      </c>
      <c r="G290" s="66">
        <v>9906</v>
      </c>
      <c r="H290" s="66">
        <v>310</v>
      </c>
      <c r="I290" s="36" t="s">
        <v>658</v>
      </c>
      <c r="J290" s="66">
        <v>87</v>
      </c>
      <c r="K290" s="66">
        <v>689</v>
      </c>
      <c r="L290" s="67">
        <v>0.43181818181818182</v>
      </c>
      <c r="M290" s="66">
        <v>0</v>
      </c>
      <c r="N290" s="66">
        <v>0</v>
      </c>
      <c r="O290" s="66">
        <v>0</v>
      </c>
      <c r="P290" s="66">
        <v>3136</v>
      </c>
      <c r="Q290" s="66">
        <v>0</v>
      </c>
      <c r="R290" s="66"/>
      <c r="S290" s="66"/>
      <c r="T290" s="66">
        <v>0</v>
      </c>
      <c r="U290" s="66">
        <v>0</v>
      </c>
      <c r="V290" s="66">
        <v>0</v>
      </c>
      <c r="W290" s="36">
        <v>1120</v>
      </c>
      <c r="X290" s="36" t="s">
        <v>960</v>
      </c>
    </row>
    <row r="291" spans="1:24" x14ac:dyDescent="0.45">
      <c r="A291" s="36" t="s">
        <v>655</v>
      </c>
      <c r="B291" s="36">
        <v>189762331</v>
      </c>
      <c r="C291" s="36" t="s">
        <v>73</v>
      </c>
      <c r="D291" s="64" t="s">
        <v>964</v>
      </c>
      <c r="E291" s="64" t="s">
        <v>959</v>
      </c>
      <c r="F291" s="65">
        <v>1</v>
      </c>
      <c r="G291" s="66">
        <v>22557</v>
      </c>
      <c r="H291" s="66">
        <v>627</v>
      </c>
      <c r="I291" s="36" t="s">
        <v>658</v>
      </c>
      <c r="J291" s="66">
        <v>349</v>
      </c>
      <c r="K291" s="66">
        <v>512</v>
      </c>
      <c r="L291" s="67">
        <v>0.8</v>
      </c>
      <c r="M291" s="66">
        <v>0</v>
      </c>
      <c r="N291" s="66">
        <v>0</v>
      </c>
      <c r="O291" s="66">
        <v>0</v>
      </c>
      <c r="P291" s="66">
        <v>2231</v>
      </c>
      <c r="Q291" s="66">
        <v>0</v>
      </c>
      <c r="R291" s="66"/>
      <c r="S291" s="66"/>
      <c r="T291" s="66">
        <v>0</v>
      </c>
      <c r="U291" s="66">
        <v>2000</v>
      </c>
      <c r="V291" s="66">
        <v>0</v>
      </c>
      <c r="W291" s="36">
        <v>1120</v>
      </c>
      <c r="X291" s="36" t="s">
        <v>672</v>
      </c>
    </row>
    <row r="292" spans="1:24" x14ac:dyDescent="0.45">
      <c r="A292" s="36" t="s">
        <v>655</v>
      </c>
      <c r="B292" s="36">
        <v>180075509</v>
      </c>
      <c r="C292" s="36" t="s">
        <v>404</v>
      </c>
      <c r="D292" s="64" t="s">
        <v>965</v>
      </c>
      <c r="E292" s="64" t="s">
        <v>966</v>
      </c>
      <c r="F292" s="65">
        <v>1</v>
      </c>
      <c r="G292" s="66">
        <v>119296</v>
      </c>
      <c r="H292" s="66">
        <v>5187</v>
      </c>
      <c r="I292" s="36" t="s">
        <v>658</v>
      </c>
      <c r="J292" s="66">
        <v>2251</v>
      </c>
      <c r="K292" s="66">
        <v>33820</v>
      </c>
      <c r="L292" s="67">
        <v>0.8559670781893004</v>
      </c>
      <c r="M292" s="66">
        <v>0</v>
      </c>
      <c r="N292" s="66">
        <v>0</v>
      </c>
      <c r="O292" s="66">
        <v>0</v>
      </c>
      <c r="P292" s="66">
        <v>26930</v>
      </c>
      <c r="Q292" s="66">
        <v>0</v>
      </c>
      <c r="R292" s="66">
        <v>37500</v>
      </c>
      <c r="S292" s="66"/>
      <c r="T292" s="66">
        <v>0</v>
      </c>
      <c r="U292" s="66">
        <v>0</v>
      </c>
      <c r="V292" s="66">
        <v>0</v>
      </c>
      <c r="W292" s="36" t="s">
        <v>661</v>
      </c>
      <c r="X292" s="36" t="s">
        <v>967</v>
      </c>
    </row>
    <row r="293" spans="1:24" x14ac:dyDescent="0.45">
      <c r="A293" s="36" t="s">
        <v>655</v>
      </c>
      <c r="B293" s="36">
        <v>180339609</v>
      </c>
      <c r="C293" s="36" t="s">
        <v>22</v>
      </c>
      <c r="D293" s="64" t="s">
        <v>968</v>
      </c>
      <c r="E293" s="64" t="s">
        <v>966</v>
      </c>
      <c r="F293" s="65">
        <v>1</v>
      </c>
      <c r="G293" s="66">
        <v>141986</v>
      </c>
      <c r="H293" s="66">
        <v>3944</v>
      </c>
      <c r="I293" s="36" t="s">
        <v>658</v>
      </c>
      <c r="J293" s="66">
        <v>6895</v>
      </c>
      <c r="K293" s="66">
        <v>81598</v>
      </c>
      <c r="L293" s="67">
        <v>0.80303030303030298</v>
      </c>
      <c r="M293" s="66">
        <v>0</v>
      </c>
      <c r="N293" s="66">
        <v>0</v>
      </c>
      <c r="O293" s="66">
        <v>0</v>
      </c>
      <c r="P293" s="66">
        <v>7980</v>
      </c>
      <c r="Q293" s="66">
        <v>0</v>
      </c>
      <c r="R293" s="66"/>
      <c r="S293" s="66"/>
      <c r="T293" s="66">
        <v>0</v>
      </c>
      <c r="U293" s="66">
        <v>0</v>
      </c>
      <c r="V293" s="66">
        <v>0</v>
      </c>
      <c r="W293" s="36" t="s">
        <v>661</v>
      </c>
      <c r="X293" s="36" t="s">
        <v>969</v>
      </c>
    </row>
    <row r="294" spans="1:24" x14ac:dyDescent="0.45">
      <c r="A294" s="36" t="s">
        <v>655</v>
      </c>
      <c r="B294" s="36">
        <v>189762970</v>
      </c>
      <c r="C294" s="36" t="s">
        <v>22</v>
      </c>
      <c r="D294" s="64" t="s">
        <v>742</v>
      </c>
      <c r="E294" s="64" t="s">
        <v>966</v>
      </c>
      <c r="F294" s="65">
        <v>0.34</v>
      </c>
      <c r="G294" s="66">
        <v>5431218</v>
      </c>
      <c r="H294" s="66">
        <v>150867</v>
      </c>
      <c r="I294" s="36" t="s">
        <v>658</v>
      </c>
      <c r="J294" s="66">
        <v>294361</v>
      </c>
      <c r="K294" s="66">
        <v>4799269</v>
      </c>
      <c r="L294" s="67">
        <v>0.88009049773755654</v>
      </c>
      <c r="M294" s="66">
        <v>0</v>
      </c>
      <c r="N294" s="66">
        <v>0</v>
      </c>
      <c r="O294" s="66">
        <v>0</v>
      </c>
      <c r="P294" s="66">
        <v>162096</v>
      </c>
      <c r="Q294" s="66">
        <v>0</v>
      </c>
      <c r="R294" s="66">
        <v>342856</v>
      </c>
      <c r="S294" s="66">
        <v>172857</v>
      </c>
      <c r="T294" s="66">
        <v>0</v>
      </c>
      <c r="U294" s="66">
        <v>0</v>
      </c>
      <c r="V294" s="66">
        <v>0</v>
      </c>
      <c r="W294" s="36" t="s">
        <v>661</v>
      </c>
      <c r="X294" s="36" t="s">
        <v>970</v>
      </c>
    </row>
    <row r="295" spans="1:24" x14ac:dyDescent="0.45">
      <c r="A295" s="36" t="s">
        <v>655</v>
      </c>
      <c r="B295" s="36">
        <v>189762856</v>
      </c>
      <c r="C295" s="36" t="s">
        <v>22</v>
      </c>
      <c r="D295" s="64" t="s">
        <v>826</v>
      </c>
      <c r="E295" s="64" t="s">
        <v>966</v>
      </c>
      <c r="F295" s="65">
        <v>0.34</v>
      </c>
      <c r="G295" s="66">
        <v>11644332</v>
      </c>
      <c r="H295" s="66">
        <v>323454</v>
      </c>
      <c r="I295" s="36" t="s">
        <v>658</v>
      </c>
      <c r="J295" s="66">
        <v>731456</v>
      </c>
      <c r="K295" s="66">
        <v>10225375</v>
      </c>
      <c r="L295" s="67">
        <v>0.90205792682926833</v>
      </c>
      <c r="M295" s="66">
        <v>0</v>
      </c>
      <c r="N295" s="66">
        <v>0</v>
      </c>
      <c r="O295" s="66">
        <v>0</v>
      </c>
      <c r="P295" s="66">
        <v>575713</v>
      </c>
      <c r="Q295" s="66">
        <v>0</v>
      </c>
      <c r="R295" s="66">
        <v>437492</v>
      </c>
      <c r="S295" s="66">
        <v>257142</v>
      </c>
      <c r="T295" s="66">
        <v>0</v>
      </c>
      <c r="U295" s="66">
        <v>0</v>
      </c>
      <c r="V295" s="66">
        <v>0</v>
      </c>
      <c r="W295" s="36" t="s">
        <v>661</v>
      </c>
      <c r="X295" s="36" t="s">
        <v>971</v>
      </c>
    </row>
    <row r="296" spans="1:24" x14ac:dyDescent="0.45">
      <c r="A296" s="36" t="s">
        <v>655</v>
      </c>
      <c r="B296" s="36">
        <v>180155484</v>
      </c>
      <c r="C296" s="36" t="s">
        <v>22</v>
      </c>
      <c r="D296" s="64" t="s">
        <v>972</v>
      </c>
      <c r="E296" s="64" t="s">
        <v>966</v>
      </c>
      <c r="F296" s="65">
        <v>0.17</v>
      </c>
      <c r="G296" s="66">
        <v>20457084</v>
      </c>
      <c r="H296" s="66">
        <v>568252</v>
      </c>
      <c r="I296" s="36" t="s">
        <v>658</v>
      </c>
      <c r="J296" s="66">
        <v>914889</v>
      </c>
      <c r="K296" s="66">
        <v>19214301</v>
      </c>
      <c r="L296" s="67">
        <v>0.91281070745697901</v>
      </c>
      <c r="M296" s="66">
        <v>0</v>
      </c>
      <c r="N296" s="66">
        <v>0</v>
      </c>
      <c r="O296" s="66">
        <v>0</v>
      </c>
      <c r="P296" s="66">
        <v>1952003</v>
      </c>
      <c r="Q296" s="66">
        <v>244080</v>
      </c>
      <c r="R296" s="66">
        <v>660648</v>
      </c>
      <c r="S296" s="66"/>
      <c r="T296" s="66">
        <v>0</v>
      </c>
      <c r="U296" s="66">
        <v>0</v>
      </c>
      <c r="V296" s="66">
        <v>0</v>
      </c>
      <c r="W296" s="36" t="s">
        <v>661</v>
      </c>
      <c r="X296" s="36" t="s">
        <v>973</v>
      </c>
    </row>
    <row r="297" spans="1:24" x14ac:dyDescent="0.45">
      <c r="A297" s="36" t="s">
        <v>655</v>
      </c>
      <c r="B297" s="36">
        <v>222001116</v>
      </c>
      <c r="C297" s="36" t="s">
        <v>22</v>
      </c>
      <c r="D297" s="64" t="s">
        <v>974</v>
      </c>
      <c r="E297" s="64" t="s">
        <v>966</v>
      </c>
      <c r="F297" s="65">
        <v>1</v>
      </c>
      <c r="G297" s="66">
        <v>252413</v>
      </c>
      <c r="H297" s="66">
        <v>7011</v>
      </c>
      <c r="I297" s="36" t="s">
        <v>658</v>
      </c>
      <c r="J297" s="66">
        <v>30212</v>
      </c>
      <c r="K297" s="66">
        <v>287315</v>
      </c>
      <c r="L297" s="67">
        <v>0.63934426229508201</v>
      </c>
      <c r="M297" s="66">
        <v>0</v>
      </c>
      <c r="N297" s="66">
        <v>0</v>
      </c>
      <c r="O297" s="66">
        <v>0</v>
      </c>
      <c r="P297" s="66">
        <v>11194</v>
      </c>
      <c r="Q297" s="66">
        <v>0</v>
      </c>
      <c r="R297" s="66">
        <v>17856</v>
      </c>
      <c r="S297" s="66">
        <v>17856</v>
      </c>
      <c r="T297" s="66">
        <v>0</v>
      </c>
      <c r="U297" s="66">
        <v>0</v>
      </c>
      <c r="V297" s="66">
        <v>0</v>
      </c>
      <c r="W297" s="36" t="s">
        <v>661</v>
      </c>
      <c r="X297" s="36" t="s">
        <v>975</v>
      </c>
    </row>
    <row r="298" spans="1:24" x14ac:dyDescent="0.45">
      <c r="A298" s="36" t="s">
        <v>655</v>
      </c>
      <c r="B298" s="36">
        <v>181798176</v>
      </c>
      <c r="C298" s="36" t="s">
        <v>22</v>
      </c>
      <c r="D298" s="64" t="s">
        <v>976</v>
      </c>
      <c r="E298" s="64" t="s">
        <v>966</v>
      </c>
      <c r="F298" s="65">
        <v>0.2</v>
      </c>
      <c r="G298" s="66">
        <v>984060</v>
      </c>
      <c r="H298" s="66">
        <v>27335</v>
      </c>
      <c r="I298" s="36" t="s">
        <v>658</v>
      </c>
      <c r="J298" s="66">
        <v>80613</v>
      </c>
      <c r="K298" s="66">
        <v>1031637</v>
      </c>
      <c r="L298" s="67">
        <v>0.88080808080808082</v>
      </c>
      <c r="M298" s="66">
        <v>0</v>
      </c>
      <c r="N298" s="66">
        <v>0</v>
      </c>
      <c r="O298" s="66">
        <v>0</v>
      </c>
      <c r="P298" s="66">
        <v>114688</v>
      </c>
      <c r="Q298" s="66">
        <v>0</v>
      </c>
      <c r="R298" s="66"/>
      <c r="S298" s="66"/>
      <c r="T298" s="66">
        <v>0</v>
      </c>
      <c r="U298" s="66">
        <v>0</v>
      </c>
      <c r="V298" s="66">
        <v>0</v>
      </c>
      <c r="W298" s="36" t="s">
        <v>661</v>
      </c>
      <c r="X298" s="36" t="s">
        <v>977</v>
      </c>
    </row>
    <row r="299" spans="1:24" x14ac:dyDescent="0.45">
      <c r="A299" s="36" t="s">
        <v>655</v>
      </c>
      <c r="B299" s="36">
        <v>181923353</v>
      </c>
      <c r="C299" s="36" t="s">
        <v>22</v>
      </c>
      <c r="D299" s="64" t="s">
        <v>978</v>
      </c>
      <c r="E299" s="64" t="s">
        <v>966</v>
      </c>
      <c r="F299" s="65">
        <v>1</v>
      </c>
      <c r="G299" s="66">
        <v>246875</v>
      </c>
      <c r="H299" s="66">
        <v>6858</v>
      </c>
      <c r="I299" s="36" t="s">
        <v>658</v>
      </c>
      <c r="J299" s="66">
        <v>15901</v>
      </c>
      <c r="K299" s="66">
        <v>270181</v>
      </c>
      <c r="L299" s="67">
        <v>0.85925925925925928</v>
      </c>
      <c r="M299" s="66">
        <v>0</v>
      </c>
      <c r="N299" s="66">
        <v>0</v>
      </c>
      <c r="O299" s="66">
        <v>0</v>
      </c>
      <c r="P299" s="66">
        <v>27814</v>
      </c>
      <c r="Q299" s="66">
        <v>0</v>
      </c>
      <c r="R299" s="66"/>
      <c r="S299" s="66"/>
      <c r="T299" s="66">
        <v>0</v>
      </c>
      <c r="U299" s="66">
        <v>0</v>
      </c>
      <c r="V299" s="66">
        <v>0</v>
      </c>
      <c r="W299" s="36" t="s">
        <v>661</v>
      </c>
      <c r="X299" s="36" t="s">
        <v>979</v>
      </c>
    </row>
    <row r="300" spans="1:24" x14ac:dyDescent="0.45">
      <c r="A300" s="36" t="s">
        <v>655</v>
      </c>
      <c r="B300" s="36">
        <v>181923352</v>
      </c>
      <c r="C300" s="36" t="s">
        <v>22</v>
      </c>
      <c r="D300" s="64" t="s">
        <v>980</v>
      </c>
      <c r="E300" s="64" t="s">
        <v>966</v>
      </c>
      <c r="F300" s="65">
        <v>1</v>
      </c>
      <c r="G300" s="66">
        <v>1415286</v>
      </c>
      <c r="H300" s="66">
        <v>39314</v>
      </c>
      <c r="I300" s="36" t="s">
        <v>658</v>
      </c>
      <c r="J300" s="66">
        <v>53279</v>
      </c>
      <c r="K300" s="66">
        <v>1459153</v>
      </c>
      <c r="L300" s="67">
        <v>0.82272727272727275</v>
      </c>
      <c r="M300" s="66">
        <v>0</v>
      </c>
      <c r="N300" s="66">
        <v>0</v>
      </c>
      <c r="O300" s="66">
        <v>0</v>
      </c>
      <c r="P300" s="66">
        <v>104419</v>
      </c>
      <c r="Q300" s="66">
        <v>0</v>
      </c>
      <c r="R300" s="66">
        <v>71428</v>
      </c>
      <c r="S300" s="66">
        <v>35714</v>
      </c>
      <c r="T300" s="66">
        <v>0</v>
      </c>
      <c r="U300" s="66">
        <v>0</v>
      </c>
      <c r="V300" s="66">
        <v>0</v>
      </c>
      <c r="W300" s="36" t="s">
        <v>661</v>
      </c>
      <c r="X300" s="36" t="s">
        <v>981</v>
      </c>
    </row>
    <row r="301" spans="1:24" x14ac:dyDescent="0.45">
      <c r="A301" s="36" t="s">
        <v>655</v>
      </c>
      <c r="B301" s="36">
        <v>189710327</v>
      </c>
      <c r="C301" s="36" t="s">
        <v>22</v>
      </c>
      <c r="D301" s="64" t="s">
        <v>982</v>
      </c>
      <c r="E301" s="64" t="s">
        <v>966</v>
      </c>
      <c r="F301" s="65">
        <v>1</v>
      </c>
      <c r="G301" s="66">
        <v>378556</v>
      </c>
      <c r="H301" s="66">
        <v>10515</v>
      </c>
      <c r="I301" s="36" t="s">
        <v>658</v>
      </c>
      <c r="J301" s="66">
        <v>8570</v>
      </c>
      <c r="K301" s="66">
        <v>114859</v>
      </c>
      <c r="L301" s="67">
        <v>0.88047808764940239</v>
      </c>
      <c r="M301" s="66">
        <v>0</v>
      </c>
      <c r="N301" s="66">
        <v>0</v>
      </c>
      <c r="O301" s="66">
        <v>0</v>
      </c>
      <c r="P301" s="66">
        <v>4820</v>
      </c>
      <c r="Q301" s="66">
        <v>0</v>
      </c>
      <c r="R301" s="66">
        <v>10000</v>
      </c>
      <c r="S301" s="66"/>
      <c r="T301" s="66">
        <v>0</v>
      </c>
      <c r="U301" s="66">
        <v>0</v>
      </c>
      <c r="V301" s="66">
        <v>0</v>
      </c>
      <c r="W301" s="36" t="s">
        <v>661</v>
      </c>
      <c r="X301" s="36" t="s">
        <v>983</v>
      </c>
    </row>
    <row r="302" spans="1:24" x14ac:dyDescent="0.45">
      <c r="A302" s="36" t="s">
        <v>655</v>
      </c>
      <c r="B302" s="36">
        <v>189710367</v>
      </c>
      <c r="C302" s="36" t="s">
        <v>22</v>
      </c>
      <c r="D302" s="64" t="s">
        <v>984</v>
      </c>
      <c r="E302" s="64" t="s">
        <v>966</v>
      </c>
      <c r="F302" s="65">
        <v>1</v>
      </c>
      <c r="G302" s="66">
        <v>309576</v>
      </c>
      <c r="H302" s="66">
        <v>8599</v>
      </c>
      <c r="I302" s="36" t="s">
        <v>658</v>
      </c>
      <c r="J302" s="66">
        <v>18776</v>
      </c>
      <c r="K302" s="66">
        <v>231568</v>
      </c>
      <c r="L302" s="67">
        <v>0.87397260273972599</v>
      </c>
      <c r="M302" s="66">
        <v>0</v>
      </c>
      <c r="N302" s="66">
        <v>0</v>
      </c>
      <c r="O302" s="66">
        <v>0</v>
      </c>
      <c r="P302" s="66">
        <v>18749</v>
      </c>
      <c r="Q302" s="66">
        <v>0</v>
      </c>
      <c r="R302" s="66">
        <v>10000</v>
      </c>
      <c r="S302" s="66">
        <v>10000</v>
      </c>
      <c r="T302" s="66">
        <v>0</v>
      </c>
      <c r="U302" s="66">
        <v>0</v>
      </c>
      <c r="V302" s="66">
        <v>0</v>
      </c>
      <c r="W302" s="36" t="s">
        <v>661</v>
      </c>
      <c r="X302" s="36" t="s">
        <v>985</v>
      </c>
    </row>
    <row r="303" spans="1:24" x14ac:dyDescent="0.45">
      <c r="A303" s="36" t="s">
        <v>655</v>
      </c>
      <c r="B303" s="36">
        <v>222001096</v>
      </c>
      <c r="C303" s="36" t="s">
        <v>22</v>
      </c>
      <c r="D303" s="64" t="s">
        <v>924</v>
      </c>
      <c r="E303" s="64" t="s">
        <v>966</v>
      </c>
      <c r="F303" s="65">
        <v>0.6</v>
      </c>
      <c r="G303" s="66">
        <v>2926732</v>
      </c>
      <c r="H303" s="66">
        <v>81298</v>
      </c>
      <c r="I303" s="36" t="s">
        <v>658</v>
      </c>
      <c r="J303" s="66">
        <v>269452</v>
      </c>
      <c r="K303" s="66">
        <v>2877260</v>
      </c>
      <c r="L303" s="67">
        <v>0.86363636363636365</v>
      </c>
      <c r="M303" s="66">
        <v>0</v>
      </c>
      <c r="N303" s="66">
        <v>0</v>
      </c>
      <c r="O303" s="66">
        <v>0</v>
      </c>
      <c r="P303" s="66">
        <v>427266</v>
      </c>
      <c r="Q303" s="66">
        <v>0</v>
      </c>
      <c r="R303" s="66"/>
      <c r="S303" s="66"/>
      <c r="T303" s="66">
        <v>0</v>
      </c>
      <c r="U303" s="66">
        <v>0</v>
      </c>
      <c r="V303" s="66">
        <v>0</v>
      </c>
      <c r="W303" s="36" t="s">
        <v>661</v>
      </c>
      <c r="X303" s="36" t="s">
        <v>986</v>
      </c>
    </row>
    <row r="304" spans="1:24" x14ac:dyDescent="0.45">
      <c r="A304" s="36" t="s">
        <v>655</v>
      </c>
      <c r="B304" s="36">
        <v>222001095</v>
      </c>
      <c r="C304" s="36" t="s">
        <v>22</v>
      </c>
      <c r="D304" s="64" t="s">
        <v>754</v>
      </c>
      <c r="E304" s="64" t="s">
        <v>966</v>
      </c>
      <c r="F304" s="65">
        <v>0.8</v>
      </c>
      <c r="G304" s="66">
        <v>4548893</v>
      </c>
      <c r="H304" s="66">
        <v>126358</v>
      </c>
      <c r="I304" s="36" t="s">
        <v>658</v>
      </c>
      <c r="J304" s="66">
        <v>328865</v>
      </c>
      <c r="K304" s="66">
        <v>4386990</v>
      </c>
      <c r="L304" s="67">
        <v>0.84120171673819744</v>
      </c>
      <c r="M304" s="66">
        <v>0</v>
      </c>
      <c r="N304" s="66">
        <v>0</v>
      </c>
      <c r="O304" s="66">
        <v>0</v>
      </c>
      <c r="P304" s="66">
        <v>370999</v>
      </c>
      <c r="Q304" s="66">
        <v>0</v>
      </c>
      <c r="R304" s="66"/>
      <c r="S304" s="66">
        <v>101780</v>
      </c>
      <c r="T304" s="66">
        <v>0</v>
      </c>
      <c r="U304" s="66">
        <v>0</v>
      </c>
      <c r="V304" s="66">
        <v>0</v>
      </c>
      <c r="W304" s="36" t="s">
        <v>661</v>
      </c>
      <c r="X304" s="36" t="s">
        <v>987</v>
      </c>
    </row>
    <row r="305" spans="1:24" x14ac:dyDescent="0.45">
      <c r="A305" s="36" t="s">
        <v>655</v>
      </c>
      <c r="B305" s="36">
        <v>222001094</v>
      </c>
      <c r="C305" s="36" t="s">
        <v>22</v>
      </c>
      <c r="D305" s="64" t="s">
        <v>926</v>
      </c>
      <c r="E305" s="64" t="s">
        <v>966</v>
      </c>
      <c r="F305" s="65">
        <v>0.8</v>
      </c>
      <c r="G305" s="66">
        <v>2232732</v>
      </c>
      <c r="H305" s="66">
        <v>62020</v>
      </c>
      <c r="I305" s="36" t="s">
        <v>658</v>
      </c>
      <c r="J305" s="66">
        <v>178222</v>
      </c>
      <c r="K305" s="66">
        <v>1978306</v>
      </c>
      <c r="L305" s="67">
        <v>0.90860215053763438</v>
      </c>
      <c r="M305" s="66">
        <v>0</v>
      </c>
      <c r="N305" s="66">
        <v>0</v>
      </c>
      <c r="O305" s="66">
        <v>0</v>
      </c>
      <c r="P305" s="66">
        <v>194657</v>
      </c>
      <c r="Q305" s="66">
        <v>0</v>
      </c>
      <c r="R305" s="66"/>
      <c r="S305" s="66">
        <v>95000</v>
      </c>
      <c r="T305" s="66">
        <v>0</v>
      </c>
      <c r="U305" s="66">
        <v>0</v>
      </c>
      <c r="V305" s="66">
        <v>0</v>
      </c>
      <c r="W305" s="36" t="s">
        <v>661</v>
      </c>
      <c r="X305" s="36" t="s">
        <v>988</v>
      </c>
    </row>
    <row r="306" spans="1:24" x14ac:dyDescent="0.45">
      <c r="A306" s="36" t="s">
        <v>655</v>
      </c>
      <c r="B306" s="36">
        <v>180340166</v>
      </c>
      <c r="C306" s="36" t="s">
        <v>22</v>
      </c>
      <c r="D306" s="64" t="s">
        <v>989</v>
      </c>
      <c r="E306" s="64" t="s">
        <v>966</v>
      </c>
      <c r="F306" s="65">
        <v>1</v>
      </c>
      <c r="G306" s="66">
        <v>1244729</v>
      </c>
      <c r="H306" s="66">
        <v>34576</v>
      </c>
      <c r="I306" s="36" t="s">
        <v>658</v>
      </c>
      <c r="J306" s="66">
        <v>42556</v>
      </c>
      <c r="K306" s="66">
        <v>218234</v>
      </c>
      <c r="L306" s="67">
        <v>0.39215686274509803</v>
      </c>
      <c r="M306" s="66">
        <v>0</v>
      </c>
      <c r="N306" s="66">
        <v>0</v>
      </c>
      <c r="O306" s="66">
        <v>0</v>
      </c>
      <c r="P306" s="66">
        <v>31491</v>
      </c>
      <c r="Q306" s="66">
        <v>0</v>
      </c>
      <c r="R306" s="66">
        <v>5832</v>
      </c>
      <c r="S306" s="66"/>
      <c r="T306" s="66">
        <v>0</v>
      </c>
      <c r="U306" s="66">
        <v>0</v>
      </c>
      <c r="V306" s="66">
        <v>0</v>
      </c>
      <c r="W306" s="36" t="s">
        <v>661</v>
      </c>
      <c r="X306" s="36" t="s">
        <v>990</v>
      </c>
    </row>
    <row r="307" spans="1:24" x14ac:dyDescent="0.45">
      <c r="A307" s="36" t="s">
        <v>655</v>
      </c>
      <c r="B307" s="36">
        <v>180340162</v>
      </c>
      <c r="C307" s="36" t="s">
        <v>22</v>
      </c>
      <c r="D307" s="64" t="s">
        <v>755</v>
      </c>
      <c r="E307" s="64" t="s">
        <v>966</v>
      </c>
      <c r="F307" s="65">
        <v>0.8</v>
      </c>
      <c r="G307" s="66">
        <v>2747209</v>
      </c>
      <c r="H307" s="66">
        <v>76311</v>
      </c>
      <c r="I307" s="36" t="s">
        <v>658</v>
      </c>
      <c r="J307" s="66">
        <v>68647</v>
      </c>
      <c r="K307" s="66">
        <v>495600</v>
      </c>
      <c r="L307" s="67">
        <v>0.63513513513513509</v>
      </c>
      <c r="M307" s="66">
        <v>0</v>
      </c>
      <c r="N307" s="66">
        <v>0</v>
      </c>
      <c r="O307" s="66">
        <v>0</v>
      </c>
      <c r="P307" s="66">
        <v>61615</v>
      </c>
      <c r="Q307" s="66">
        <v>0</v>
      </c>
      <c r="R307" s="66">
        <v>11415</v>
      </c>
      <c r="S307" s="66"/>
      <c r="T307" s="66">
        <v>0</v>
      </c>
      <c r="U307" s="66">
        <v>0</v>
      </c>
      <c r="V307" s="66">
        <v>0</v>
      </c>
      <c r="W307" s="36" t="s">
        <v>661</v>
      </c>
      <c r="X307" s="36" t="s">
        <v>991</v>
      </c>
    </row>
    <row r="308" spans="1:24" x14ac:dyDescent="0.45">
      <c r="A308" s="36" t="s">
        <v>655</v>
      </c>
      <c r="B308" s="36">
        <v>180189209</v>
      </c>
      <c r="C308" s="36" t="s">
        <v>22</v>
      </c>
      <c r="D308" s="64" t="s">
        <v>756</v>
      </c>
      <c r="E308" s="64" t="s">
        <v>966</v>
      </c>
      <c r="F308" s="65">
        <v>0.7</v>
      </c>
      <c r="G308" s="66">
        <v>3229627</v>
      </c>
      <c r="H308" s="66">
        <v>89712</v>
      </c>
      <c r="I308" s="36" t="s">
        <v>658</v>
      </c>
      <c r="J308" s="66">
        <v>29906</v>
      </c>
      <c r="K308" s="66">
        <v>982202</v>
      </c>
      <c r="L308" s="67">
        <v>0.59281437125748504</v>
      </c>
      <c r="M308" s="66">
        <v>0</v>
      </c>
      <c r="N308" s="66">
        <v>0</v>
      </c>
      <c r="O308" s="66">
        <v>0</v>
      </c>
      <c r="P308" s="66">
        <v>6420</v>
      </c>
      <c r="Q308" s="66">
        <v>0</v>
      </c>
      <c r="R308" s="66"/>
      <c r="S308" s="66"/>
      <c r="T308" s="66">
        <v>0</v>
      </c>
      <c r="U308" s="66">
        <v>0</v>
      </c>
      <c r="V308" s="66">
        <v>0</v>
      </c>
      <c r="W308" s="36" t="s">
        <v>661</v>
      </c>
      <c r="X308" s="36" t="s">
        <v>992</v>
      </c>
    </row>
    <row r="309" spans="1:24" x14ac:dyDescent="0.45">
      <c r="A309" s="36" t="s">
        <v>655</v>
      </c>
      <c r="B309" s="36">
        <v>180106075</v>
      </c>
      <c r="C309" s="36" t="s">
        <v>22</v>
      </c>
      <c r="D309" s="64" t="s">
        <v>757</v>
      </c>
      <c r="E309" s="64" t="s">
        <v>966</v>
      </c>
      <c r="F309" s="65">
        <v>0.8</v>
      </c>
      <c r="G309" s="66">
        <v>1491452</v>
      </c>
      <c r="H309" s="66">
        <v>41429</v>
      </c>
      <c r="I309" s="36" t="s">
        <v>658</v>
      </c>
      <c r="J309" s="66">
        <v>16077</v>
      </c>
      <c r="K309" s="66">
        <v>122228</v>
      </c>
      <c r="L309" s="67">
        <v>0.7592592592592593</v>
      </c>
      <c r="M309" s="66">
        <v>0</v>
      </c>
      <c r="N309" s="66">
        <v>0</v>
      </c>
      <c r="O309" s="66">
        <v>0</v>
      </c>
      <c r="P309" s="66">
        <v>22358</v>
      </c>
      <c r="Q309" s="66">
        <v>0</v>
      </c>
      <c r="R309" s="66"/>
      <c r="S309" s="66"/>
      <c r="T309" s="66">
        <v>0</v>
      </c>
      <c r="U309" s="66">
        <v>0</v>
      </c>
      <c r="V309" s="66">
        <v>0</v>
      </c>
      <c r="W309" s="36" t="s">
        <v>661</v>
      </c>
      <c r="X309" s="36" t="s">
        <v>993</v>
      </c>
    </row>
    <row r="310" spans="1:24" x14ac:dyDescent="0.45">
      <c r="A310" s="36" t="s">
        <v>655</v>
      </c>
      <c r="B310" s="36">
        <v>189712353</v>
      </c>
      <c r="C310" s="36" t="s">
        <v>22</v>
      </c>
      <c r="D310" s="64" t="s">
        <v>903</v>
      </c>
      <c r="E310" s="64" t="s">
        <v>966</v>
      </c>
      <c r="F310" s="65">
        <v>0.8</v>
      </c>
      <c r="G310" s="66">
        <v>3581956</v>
      </c>
      <c r="H310" s="66">
        <v>99499</v>
      </c>
      <c r="I310" s="36" t="s">
        <v>658</v>
      </c>
      <c r="J310" s="66">
        <v>132863</v>
      </c>
      <c r="K310" s="66">
        <v>1908457</v>
      </c>
      <c r="L310" s="67">
        <v>0.86458333333333337</v>
      </c>
      <c r="M310" s="66">
        <v>0</v>
      </c>
      <c r="N310" s="66">
        <v>0</v>
      </c>
      <c r="O310" s="66">
        <v>0</v>
      </c>
      <c r="P310" s="66">
        <v>58779</v>
      </c>
      <c r="Q310" s="66">
        <v>0</v>
      </c>
      <c r="R310" s="66">
        <v>175000</v>
      </c>
      <c r="S310" s="66">
        <v>87500</v>
      </c>
      <c r="T310" s="66">
        <v>0</v>
      </c>
      <c r="U310" s="66">
        <v>0</v>
      </c>
      <c r="V310" s="66">
        <v>0</v>
      </c>
      <c r="W310" s="36" t="s">
        <v>661</v>
      </c>
      <c r="X310" s="36" t="s">
        <v>994</v>
      </c>
    </row>
    <row r="311" spans="1:24" x14ac:dyDescent="0.45">
      <c r="A311" s="36" t="s">
        <v>655</v>
      </c>
      <c r="B311" s="36">
        <v>222001431</v>
      </c>
      <c r="C311" s="36" t="s">
        <v>22</v>
      </c>
      <c r="D311" s="64" t="s">
        <v>209</v>
      </c>
      <c r="E311" s="64" t="s">
        <v>966</v>
      </c>
      <c r="F311" s="65">
        <v>0.4</v>
      </c>
      <c r="G311" s="66">
        <v>1177200</v>
      </c>
      <c r="H311" s="66">
        <v>32700</v>
      </c>
      <c r="I311" s="36" t="s">
        <v>658</v>
      </c>
      <c r="J311" s="66">
        <v>133939</v>
      </c>
      <c r="K311" s="66">
        <v>828035</v>
      </c>
      <c r="L311" s="67">
        <v>0.90322580645161288</v>
      </c>
      <c r="M311" s="66">
        <v>0</v>
      </c>
      <c r="N311" s="66">
        <v>0</v>
      </c>
      <c r="O311" s="66">
        <v>0</v>
      </c>
      <c r="P311" s="66">
        <v>29395</v>
      </c>
      <c r="Q311" s="66">
        <v>0</v>
      </c>
      <c r="R311" s="66">
        <v>177776</v>
      </c>
      <c r="S311" s="66"/>
      <c r="T311" s="66">
        <v>0</v>
      </c>
      <c r="U311" s="66">
        <v>0</v>
      </c>
      <c r="V311" s="66">
        <v>0</v>
      </c>
      <c r="W311" s="36" t="s">
        <v>661</v>
      </c>
      <c r="X311" s="36" t="s">
        <v>995</v>
      </c>
    </row>
    <row r="312" spans="1:24" x14ac:dyDescent="0.45">
      <c r="A312" s="36" t="s">
        <v>655</v>
      </c>
      <c r="B312" s="36">
        <v>222001430</v>
      </c>
      <c r="C312" s="36" t="s">
        <v>22</v>
      </c>
      <c r="D312" s="64" t="s">
        <v>206</v>
      </c>
      <c r="E312" s="64" t="s">
        <v>966</v>
      </c>
      <c r="F312" s="65">
        <v>0.7</v>
      </c>
      <c r="G312" s="66">
        <v>2421745</v>
      </c>
      <c r="H312" s="66">
        <v>67271</v>
      </c>
      <c r="I312" s="36" t="s">
        <v>658</v>
      </c>
      <c r="J312" s="66">
        <v>82790</v>
      </c>
      <c r="K312" s="66">
        <v>1140217</v>
      </c>
      <c r="L312" s="67">
        <v>0.76923076923076927</v>
      </c>
      <c r="M312" s="66">
        <v>0</v>
      </c>
      <c r="N312" s="66">
        <v>0</v>
      </c>
      <c r="O312" s="66">
        <v>0</v>
      </c>
      <c r="P312" s="66">
        <v>1843</v>
      </c>
      <c r="Q312" s="66">
        <v>56056</v>
      </c>
      <c r="R312" s="66">
        <v>171426</v>
      </c>
      <c r="S312" s="66"/>
      <c r="T312" s="66">
        <v>0</v>
      </c>
      <c r="U312" s="66">
        <v>0</v>
      </c>
      <c r="V312" s="66">
        <v>0</v>
      </c>
      <c r="W312" s="36" t="s">
        <v>661</v>
      </c>
      <c r="X312" s="36" t="s">
        <v>996</v>
      </c>
    </row>
    <row r="313" spans="1:24" x14ac:dyDescent="0.45">
      <c r="A313" s="36" t="s">
        <v>655</v>
      </c>
      <c r="B313" s="36">
        <v>180129661</v>
      </c>
      <c r="C313" s="36" t="s">
        <v>22</v>
      </c>
      <c r="D313" s="64" t="s">
        <v>928</v>
      </c>
      <c r="E313" s="64" t="s">
        <v>966</v>
      </c>
      <c r="F313" s="65">
        <v>0.7</v>
      </c>
      <c r="G313" s="66">
        <v>2845966</v>
      </c>
      <c r="H313" s="66">
        <v>79055</v>
      </c>
      <c r="I313" s="36" t="s">
        <v>658</v>
      </c>
      <c r="J313" s="66">
        <v>150617</v>
      </c>
      <c r="K313" s="66">
        <v>1756932</v>
      </c>
      <c r="L313" s="67">
        <v>0.93371757925072041</v>
      </c>
      <c r="M313" s="66">
        <v>0</v>
      </c>
      <c r="N313" s="66">
        <v>0</v>
      </c>
      <c r="O313" s="66">
        <v>0</v>
      </c>
      <c r="P313" s="66">
        <v>3700</v>
      </c>
      <c r="Q313" s="66">
        <v>85620</v>
      </c>
      <c r="R313" s="66">
        <v>89285</v>
      </c>
      <c r="S313" s="66">
        <v>89285</v>
      </c>
      <c r="T313" s="66">
        <v>0</v>
      </c>
      <c r="U313" s="66">
        <v>0</v>
      </c>
      <c r="V313" s="66">
        <v>0</v>
      </c>
      <c r="W313" s="36" t="s">
        <v>661</v>
      </c>
      <c r="X313" s="36" t="s">
        <v>997</v>
      </c>
    </row>
    <row r="314" spans="1:24" x14ac:dyDescent="0.45">
      <c r="A314" s="36" t="s">
        <v>655</v>
      </c>
      <c r="B314" s="36">
        <v>222001084</v>
      </c>
      <c r="C314" s="36" t="s">
        <v>22</v>
      </c>
      <c r="D314" s="64" t="s">
        <v>998</v>
      </c>
      <c r="E314" s="64" t="s">
        <v>966</v>
      </c>
      <c r="F314" s="65">
        <v>1</v>
      </c>
      <c r="G314" s="66">
        <v>1708140</v>
      </c>
      <c r="H314" s="66">
        <v>47448</v>
      </c>
      <c r="I314" s="36" t="s">
        <v>658</v>
      </c>
      <c r="J314" s="66">
        <v>180364</v>
      </c>
      <c r="K314" s="66">
        <v>2199209</v>
      </c>
      <c r="L314" s="67">
        <v>0.75909090909090904</v>
      </c>
      <c r="M314" s="66">
        <v>0</v>
      </c>
      <c r="N314" s="66">
        <v>0</v>
      </c>
      <c r="O314" s="66">
        <v>0</v>
      </c>
      <c r="P314" s="66">
        <v>73430</v>
      </c>
      <c r="Q314" s="66">
        <v>0</v>
      </c>
      <c r="R314" s="66">
        <v>289284</v>
      </c>
      <c r="S314" s="66">
        <v>96428</v>
      </c>
      <c r="T314" s="66">
        <v>0</v>
      </c>
      <c r="U314" s="66">
        <v>0</v>
      </c>
      <c r="V314" s="66">
        <v>0</v>
      </c>
      <c r="W314" s="36" t="s">
        <v>661</v>
      </c>
      <c r="X314" s="36" t="s">
        <v>999</v>
      </c>
    </row>
    <row r="315" spans="1:24" x14ac:dyDescent="0.45">
      <c r="A315" s="36" t="s">
        <v>655</v>
      </c>
      <c r="B315" s="36">
        <v>180339437</v>
      </c>
      <c r="C315" s="36" t="s">
        <v>22</v>
      </c>
      <c r="D315" s="64" t="s">
        <v>32</v>
      </c>
      <c r="E315" s="64" t="s">
        <v>966</v>
      </c>
      <c r="F315" s="65">
        <v>0.6</v>
      </c>
      <c r="G315" s="66">
        <v>1717505</v>
      </c>
      <c r="H315" s="66">
        <v>47708</v>
      </c>
      <c r="I315" s="36" t="s">
        <v>658</v>
      </c>
      <c r="J315" s="66">
        <v>31668</v>
      </c>
      <c r="K315" s="66">
        <v>809496</v>
      </c>
      <c r="L315" s="67">
        <v>0.79238329238329241</v>
      </c>
      <c r="M315" s="66">
        <v>0</v>
      </c>
      <c r="N315" s="66">
        <v>0</v>
      </c>
      <c r="O315" s="66">
        <v>0</v>
      </c>
      <c r="P315" s="66">
        <v>4742</v>
      </c>
      <c r="Q315" s="66">
        <v>0</v>
      </c>
      <c r="R315" s="66">
        <v>107142</v>
      </c>
      <c r="S315" s="66">
        <v>35714</v>
      </c>
      <c r="T315" s="66">
        <v>0</v>
      </c>
      <c r="U315" s="66">
        <v>0</v>
      </c>
      <c r="V315" s="66">
        <v>0</v>
      </c>
      <c r="W315" s="36" t="s">
        <v>661</v>
      </c>
      <c r="X315" s="36" t="s">
        <v>1000</v>
      </c>
    </row>
    <row r="316" spans="1:24" x14ac:dyDescent="0.45">
      <c r="A316" s="36" t="s">
        <v>655</v>
      </c>
      <c r="B316" s="36">
        <v>180339414</v>
      </c>
      <c r="C316" s="36" t="s">
        <v>22</v>
      </c>
      <c r="D316" s="64" t="s">
        <v>1001</v>
      </c>
      <c r="E316" s="64" t="s">
        <v>966</v>
      </c>
      <c r="F316" s="65">
        <v>0.25</v>
      </c>
      <c r="G316" s="66">
        <v>805366</v>
      </c>
      <c r="H316" s="66">
        <v>22371</v>
      </c>
      <c r="I316" s="36" t="s">
        <v>658</v>
      </c>
      <c r="J316" s="66">
        <v>55391</v>
      </c>
      <c r="K316" s="66">
        <v>779828</v>
      </c>
      <c r="L316" s="67">
        <v>0.91608012994044397</v>
      </c>
      <c r="M316" s="66">
        <v>0</v>
      </c>
      <c r="N316" s="66">
        <v>0</v>
      </c>
      <c r="O316" s="66">
        <v>0</v>
      </c>
      <c r="P316" s="66">
        <v>85572</v>
      </c>
      <c r="Q316" s="66">
        <v>0</v>
      </c>
      <c r="R316" s="66">
        <v>26785</v>
      </c>
      <c r="S316" s="66"/>
      <c r="T316" s="66">
        <v>0</v>
      </c>
      <c r="U316" s="66">
        <v>0</v>
      </c>
      <c r="V316" s="66">
        <v>0</v>
      </c>
      <c r="W316" s="36" t="s">
        <v>661</v>
      </c>
      <c r="X316" s="36" t="s">
        <v>1002</v>
      </c>
    </row>
    <row r="317" spans="1:24" x14ac:dyDescent="0.45">
      <c r="A317" s="36" t="s">
        <v>655</v>
      </c>
      <c r="B317" s="36">
        <v>181892375</v>
      </c>
      <c r="C317" s="36" t="s">
        <v>22</v>
      </c>
      <c r="D317" s="64" t="s">
        <v>1003</v>
      </c>
      <c r="E317" s="64" t="s">
        <v>966</v>
      </c>
      <c r="F317" s="65">
        <v>1</v>
      </c>
      <c r="G317" s="66">
        <v>1583492</v>
      </c>
      <c r="H317" s="66">
        <v>43986</v>
      </c>
      <c r="I317" s="36" t="s">
        <v>658</v>
      </c>
      <c r="J317" s="66">
        <v>126527</v>
      </c>
      <c r="K317" s="66">
        <v>1277805</v>
      </c>
      <c r="L317" s="67">
        <v>0.82921810699588472</v>
      </c>
      <c r="M317" s="66">
        <v>0</v>
      </c>
      <c r="N317" s="66">
        <v>0</v>
      </c>
      <c r="O317" s="66">
        <v>0</v>
      </c>
      <c r="P317" s="66">
        <v>67816</v>
      </c>
      <c r="Q317" s="66">
        <v>0</v>
      </c>
      <c r="R317" s="66">
        <v>106000</v>
      </c>
      <c r="S317" s="66">
        <v>53571</v>
      </c>
      <c r="T317" s="66">
        <v>0</v>
      </c>
      <c r="U317" s="66">
        <v>0</v>
      </c>
      <c r="V317" s="66">
        <v>0</v>
      </c>
      <c r="W317" s="36" t="s">
        <v>661</v>
      </c>
      <c r="X317" s="36" t="s">
        <v>1004</v>
      </c>
    </row>
    <row r="318" spans="1:24" x14ac:dyDescent="0.45">
      <c r="A318" s="36" t="s">
        <v>655</v>
      </c>
      <c r="B318" s="36">
        <v>222001261</v>
      </c>
      <c r="C318" s="36" t="s">
        <v>39</v>
      </c>
      <c r="D318" s="64" t="s">
        <v>1005</v>
      </c>
      <c r="E318" s="64" t="s">
        <v>966</v>
      </c>
      <c r="F318" s="65">
        <v>1</v>
      </c>
      <c r="G318" s="66">
        <v>24220</v>
      </c>
      <c r="H318" s="66">
        <v>1009</v>
      </c>
      <c r="I318" s="36" t="s">
        <v>658</v>
      </c>
      <c r="J318" s="66">
        <v>3994</v>
      </c>
      <c r="K318" s="66">
        <v>17802</v>
      </c>
      <c r="L318" s="67">
        <v>0.83333333333333337</v>
      </c>
      <c r="M318" s="66">
        <v>0</v>
      </c>
      <c r="N318" s="66">
        <v>0</v>
      </c>
      <c r="O318" s="66">
        <v>0</v>
      </c>
      <c r="P318" s="66">
        <v>5871</v>
      </c>
      <c r="Q318" s="66">
        <v>0</v>
      </c>
      <c r="R318" s="66"/>
      <c r="S318" s="66"/>
      <c r="T318" s="66">
        <v>0</v>
      </c>
      <c r="U318" s="66">
        <v>0</v>
      </c>
      <c r="V318" s="66">
        <v>0</v>
      </c>
      <c r="W318" s="36" t="s">
        <v>661</v>
      </c>
      <c r="X318" s="36" t="s">
        <v>1006</v>
      </c>
    </row>
    <row r="319" spans="1:24" x14ac:dyDescent="0.45">
      <c r="A319" s="36" t="s">
        <v>655</v>
      </c>
      <c r="B319" s="36">
        <v>180138165</v>
      </c>
      <c r="C319" s="36" t="s">
        <v>39</v>
      </c>
      <c r="D319" s="64" t="s">
        <v>1007</v>
      </c>
      <c r="E319" s="64" t="s">
        <v>966</v>
      </c>
      <c r="F319" s="65">
        <v>1</v>
      </c>
      <c r="G319" s="66">
        <v>13257</v>
      </c>
      <c r="H319" s="66">
        <v>552</v>
      </c>
      <c r="I319" s="36" t="s">
        <v>658</v>
      </c>
      <c r="J319" s="66">
        <v>470</v>
      </c>
      <c r="K319" s="66">
        <v>5110</v>
      </c>
      <c r="L319" s="67">
        <v>0.375</v>
      </c>
      <c r="M319" s="66">
        <v>0</v>
      </c>
      <c r="N319" s="66">
        <v>0</v>
      </c>
      <c r="O319" s="66">
        <v>0</v>
      </c>
      <c r="P319" s="66">
        <v>1626</v>
      </c>
      <c r="Q319" s="66">
        <v>0</v>
      </c>
      <c r="R319" s="66"/>
      <c r="S319" s="66"/>
      <c r="T319" s="66">
        <v>0</v>
      </c>
      <c r="U319" s="66">
        <v>0</v>
      </c>
      <c r="V319" s="66">
        <v>0</v>
      </c>
      <c r="W319" s="36" t="s">
        <v>661</v>
      </c>
      <c r="X319" s="36" t="s">
        <v>1008</v>
      </c>
    </row>
    <row r="320" spans="1:24" x14ac:dyDescent="0.45">
      <c r="A320" s="36" t="s">
        <v>655</v>
      </c>
      <c r="B320" s="36">
        <v>180270223</v>
      </c>
      <c r="C320" s="36" t="s">
        <v>39</v>
      </c>
      <c r="D320" s="64" t="s">
        <v>1009</v>
      </c>
      <c r="E320" s="64" t="s">
        <v>966</v>
      </c>
      <c r="F320" s="65">
        <v>1</v>
      </c>
      <c r="G320" s="66">
        <v>69322</v>
      </c>
      <c r="H320" s="66">
        <v>2888</v>
      </c>
      <c r="I320" s="36" t="s">
        <v>658</v>
      </c>
      <c r="J320" s="66">
        <v>7535</v>
      </c>
      <c r="K320" s="66">
        <v>48151</v>
      </c>
      <c r="L320" s="67">
        <v>0.7142857142857143</v>
      </c>
      <c r="M320" s="66">
        <v>0</v>
      </c>
      <c r="N320" s="66">
        <v>0</v>
      </c>
      <c r="O320" s="66">
        <v>0</v>
      </c>
      <c r="P320" s="66">
        <v>14668</v>
      </c>
      <c r="Q320" s="66">
        <v>0</v>
      </c>
      <c r="R320" s="66"/>
      <c r="S320" s="66"/>
      <c r="T320" s="66">
        <v>7302</v>
      </c>
      <c r="U320" s="66">
        <v>0</v>
      </c>
      <c r="V320" s="66">
        <v>0</v>
      </c>
      <c r="W320" s="36" t="s">
        <v>661</v>
      </c>
      <c r="X320" s="36" t="s">
        <v>1010</v>
      </c>
    </row>
    <row r="321" spans="1:24" x14ac:dyDescent="0.45">
      <c r="A321" s="36" t="s">
        <v>655</v>
      </c>
      <c r="B321" s="36">
        <v>181818543</v>
      </c>
      <c r="C321" s="36" t="s">
        <v>73</v>
      </c>
      <c r="D321" s="64" t="s">
        <v>1011</v>
      </c>
      <c r="E321" s="64" t="s">
        <v>966</v>
      </c>
      <c r="F321" s="65">
        <v>0.7</v>
      </c>
      <c r="G321" s="66">
        <v>3622627</v>
      </c>
      <c r="H321" s="66">
        <v>100629</v>
      </c>
      <c r="I321" s="36" t="s">
        <v>658</v>
      </c>
      <c r="J321" s="66">
        <v>0</v>
      </c>
      <c r="K321" s="66">
        <v>0</v>
      </c>
      <c r="L321" s="67">
        <v>0.77522935779816515</v>
      </c>
      <c r="M321" s="66">
        <v>0</v>
      </c>
      <c r="N321" s="66">
        <v>0</v>
      </c>
      <c r="O321" s="66">
        <v>0</v>
      </c>
      <c r="P321" s="66">
        <v>238613</v>
      </c>
      <c r="Q321" s="66">
        <v>0</v>
      </c>
      <c r="R321" s="66">
        <v>1677000</v>
      </c>
      <c r="S321" s="66"/>
      <c r="T321" s="66">
        <v>0</v>
      </c>
      <c r="U321" s="66">
        <v>0</v>
      </c>
      <c r="V321" s="66">
        <v>0</v>
      </c>
      <c r="W321" s="36" t="s">
        <v>661</v>
      </c>
      <c r="X321" s="36" t="s">
        <v>1012</v>
      </c>
    </row>
    <row r="322" spans="1:24" x14ac:dyDescent="0.45">
      <c r="A322" s="36" t="s">
        <v>655</v>
      </c>
      <c r="B322" s="36">
        <v>180342029</v>
      </c>
      <c r="C322" s="36" t="s">
        <v>73</v>
      </c>
      <c r="D322" s="64" t="s">
        <v>766</v>
      </c>
      <c r="E322" s="64" t="s">
        <v>966</v>
      </c>
      <c r="F322" s="65">
        <v>0.3</v>
      </c>
      <c r="G322" s="66">
        <v>1577600</v>
      </c>
      <c r="H322" s="66">
        <v>43822</v>
      </c>
      <c r="I322" s="36" t="s">
        <v>658</v>
      </c>
      <c r="J322" s="66">
        <v>0</v>
      </c>
      <c r="K322" s="66">
        <v>47980</v>
      </c>
      <c r="L322" s="67">
        <v>0.84499054820415875</v>
      </c>
      <c r="M322" s="66">
        <v>0</v>
      </c>
      <c r="N322" s="66">
        <v>0</v>
      </c>
      <c r="O322" s="66">
        <v>0</v>
      </c>
      <c r="P322" s="66">
        <v>195176</v>
      </c>
      <c r="Q322" s="66">
        <v>0</v>
      </c>
      <c r="R322" s="66">
        <v>779500</v>
      </c>
      <c r="S322" s="66"/>
      <c r="T322" s="66">
        <v>0</v>
      </c>
      <c r="U322" s="66">
        <v>0</v>
      </c>
      <c r="V322" s="66">
        <v>0</v>
      </c>
      <c r="W322" s="36" t="s">
        <v>661</v>
      </c>
      <c r="X322" s="36" t="s">
        <v>1013</v>
      </c>
    </row>
    <row r="323" spans="1:24" x14ac:dyDescent="0.45">
      <c r="A323" s="36" t="s">
        <v>655</v>
      </c>
      <c r="B323" s="36">
        <v>180282750</v>
      </c>
      <c r="C323" s="36" t="s">
        <v>73</v>
      </c>
      <c r="D323" s="64" t="s">
        <v>767</v>
      </c>
      <c r="E323" s="64" t="s">
        <v>966</v>
      </c>
      <c r="F323" s="65">
        <v>0.3</v>
      </c>
      <c r="G323" s="66">
        <v>2519800</v>
      </c>
      <c r="H323" s="66">
        <v>69994</v>
      </c>
      <c r="I323" s="36" t="s">
        <v>658</v>
      </c>
      <c r="J323" s="66">
        <v>47227</v>
      </c>
      <c r="K323" s="66">
        <v>49048</v>
      </c>
      <c r="L323" s="67">
        <v>0.8112094395280236</v>
      </c>
      <c r="M323" s="66">
        <v>0</v>
      </c>
      <c r="N323" s="66">
        <v>0</v>
      </c>
      <c r="O323" s="66">
        <v>0</v>
      </c>
      <c r="P323" s="66">
        <v>0</v>
      </c>
      <c r="Q323" s="66">
        <v>0</v>
      </c>
      <c r="R323" s="66">
        <v>660000</v>
      </c>
      <c r="S323" s="66"/>
      <c r="T323" s="66">
        <v>0</v>
      </c>
      <c r="U323" s="66">
        <v>0</v>
      </c>
      <c r="V323" s="66">
        <v>0</v>
      </c>
      <c r="W323" s="36" t="s">
        <v>661</v>
      </c>
      <c r="X323" s="36" t="s">
        <v>1014</v>
      </c>
    </row>
    <row r="324" spans="1:24" x14ac:dyDescent="0.45">
      <c r="A324" s="36" t="s">
        <v>655</v>
      </c>
      <c r="B324" s="36">
        <v>189750013</v>
      </c>
      <c r="C324" s="36" t="s">
        <v>73</v>
      </c>
      <c r="D324" s="64" t="s">
        <v>1015</v>
      </c>
      <c r="E324" s="64" t="s">
        <v>966</v>
      </c>
      <c r="F324" s="65">
        <v>0.8</v>
      </c>
      <c r="G324" s="66">
        <v>2699841</v>
      </c>
      <c r="H324" s="66">
        <v>74996</v>
      </c>
      <c r="I324" s="36" t="s">
        <v>658</v>
      </c>
      <c r="J324" s="66">
        <v>12470</v>
      </c>
      <c r="K324" s="66">
        <v>126392</v>
      </c>
      <c r="L324" s="67">
        <v>0.7542932628797886</v>
      </c>
      <c r="M324" s="66">
        <v>0</v>
      </c>
      <c r="N324" s="66">
        <v>0</v>
      </c>
      <c r="O324" s="66">
        <v>0</v>
      </c>
      <c r="P324" s="66">
        <v>77658</v>
      </c>
      <c r="Q324" s="66">
        <v>0</v>
      </c>
      <c r="R324" s="66">
        <v>392856</v>
      </c>
      <c r="S324" s="66"/>
      <c r="T324" s="66">
        <v>0</v>
      </c>
      <c r="U324" s="66">
        <v>0</v>
      </c>
      <c r="V324" s="66">
        <v>0</v>
      </c>
      <c r="W324" s="36" t="s">
        <v>661</v>
      </c>
      <c r="X324" s="36" t="s">
        <v>1016</v>
      </c>
    </row>
    <row r="325" spans="1:24" x14ac:dyDescent="0.45">
      <c r="A325" s="36" t="s">
        <v>655</v>
      </c>
      <c r="B325" s="36">
        <v>181750480</v>
      </c>
      <c r="C325" s="36" t="s">
        <v>73</v>
      </c>
      <c r="D325" s="64" t="s">
        <v>1017</v>
      </c>
      <c r="E325" s="64" t="s">
        <v>966</v>
      </c>
      <c r="F325" s="65">
        <v>0.6</v>
      </c>
      <c r="G325" s="66">
        <v>2431314</v>
      </c>
      <c r="H325" s="66">
        <v>67537</v>
      </c>
      <c r="I325" s="36" t="s">
        <v>658</v>
      </c>
      <c r="J325" s="66">
        <v>9916</v>
      </c>
      <c r="K325" s="66">
        <v>117640</v>
      </c>
      <c r="L325" s="67">
        <v>0.92692828146143436</v>
      </c>
      <c r="M325" s="66">
        <v>0</v>
      </c>
      <c r="N325" s="66">
        <v>0</v>
      </c>
      <c r="O325" s="66">
        <v>0</v>
      </c>
      <c r="P325" s="66">
        <v>262870</v>
      </c>
      <c r="Q325" s="66">
        <v>0</v>
      </c>
      <c r="R325" s="66">
        <v>250480</v>
      </c>
      <c r="S325" s="66">
        <v>150000</v>
      </c>
      <c r="T325" s="66">
        <v>50000</v>
      </c>
      <c r="U325" s="66">
        <v>0</v>
      </c>
      <c r="V325" s="66">
        <v>0</v>
      </c>
      <c r="W325" s="36" t="s">
        <v>661</v>
      </c>
      <c r="X325" s="36" t="s">
        <v>1018</v>
      </c>
    </row>
    <row r="326" spans="1:24" x14ac:dyDescent="0.45">
      <c r="A326" s="36" t="s">
        <v>655</v>
      </c>
      <c r="B326" s="36">
        <v>181750482</v>
      </c>
      <c r="C326" s="36" t="s">
        <v>73</v>
      </c>
      <c r="D326" s="64" t="s">
        <v>770</v>
      </c>
      <c r="E326" s="64" t="s">
        <v>966</v>
      </c>
      <c r="F326" s="65">
        <v>0.32</v>
      </c>
      <c r="G326" s="66">
        <v>5512482</v>
      </c>
      <c r="H326" s="66">
        <v>153125</v>
      </c>
      <c r="I326" s="36" t="s">
        <v>658</v>
      </c>
      <c r="J326" s="66">
        <v>16582</v>
      </c>
      <c r="K326" s="66">
        <v>396910</v>
      </c>
      <c r="L326" s="67">
        <v>0.94844048376830048</v>
      </c>
      <c r="M326" s="66">
        <v>0</v>
      </c>
      <c r="N326" s="66">
        <v>0</v>
      </c>
      <c r="O326" s="66">
        <v>0</v>
      </c>
      <c r="P326" s="66">
        <v>300310</v>
      </c>
      <c r="Q326" s="66">
        <v>0</v>
      </c>
      <c r="R326" s="66">
        <v>785450</v>
      </c>
      <c r="S326" s="66"/>
      <c r="T326" s="66">
        <v>350000</v>
      </c>
      <c r="U326" s="66">
        <v>0</v>
      </c>
      <c r="V326" s="66">
        <v>0</v>
      </c>
      <c r="W326" s="36" t="s">
        <v>661</v>
      </c>
      <c r="X326" s="36" t="s">
        <v>1019</v>
      </c>
    </row>
    <row r="327" spans="1:24" x14ac:dyDescent="0.45">
      <c r="A327" s="36" t="s">
        <v>655</v>
      </c>
      <c r="B327" s="36">
        <v>189708788</v>
      </c>
      <c r="C327" s="36" t="s">
        <v>73</v>
      </c>
      <c r="D327" s="64" t="s">
        <v>1020</v>
      </c>
      <c r="E327" s="64" t="s">
        <v>966</v>
      </c>
      <c r="F327" s="65">
        <v>1</v>
      </c>
      <c r="G327" s="66">
        <v>325556</v>
      </c>
      <c r="H327" s="66">
        <v>9043</v>
      </c>
      <c r="I327" s="36" t="s">
        <v>658</v>
      </c>
      <c r="J327" s="66">
        <v>1676</v>
      </c>
      <c r="K327" s="66">
        <v>18030</v>
      </c>
      <c r="L327" s="67">
        <v>0.81159420289855078</v>
      </c>
      <c r="M327" s="66">
        <v>0</v>
      </c>
      <c r="N327" s="66">
        <v>0</v>
      </c>
      <c r="O327" s="66">
        <v>0</v>
      </c>
      <c r="P327" s="66">
        <v>13380</v>
      </c>
      <c r="Q327" s="66">
        <v>0</v>
      </c>
      <c r="R327" s="66">
        <v>114000</v>
      </c>
      <c r="S327" s="66"/>
      <c r="T327" s="66">
        <v>0</v>
      </c>
      <c r="U327" s="66">
        <v>0</v>
      </c>
      <c r="V327" s="66">
        <v>0</v>
      </c>
      <c r="W327" s="36" t="s">
        <v>661</v>
      </c>
      <c r="X327" s="36" t="s">
        <v>1021</v>
      </c>
    </row>
    <row r="328" spans="1:24" x14ac:dyDescent="0.45">
      <c r="A328" s="36" t="s">
        <v>655</v>
      </c>
      <c r="B328" s="36">
        <v>189708784</v>
      </c>
      <c r="C328" s="36" t="s">
        <v>73</v>
      </c>
      <c r="D328" s="64" t="s">
        <v>1022</v>
      </c>
      <c r="E328" s="64" t="s">
        <v>966</v>
      </c>
      <c r="F328" s="65">
        <v>1</v>
      </c>
      <c r="G328" s="66">
        <v>1841390</v>
      </c>
      <c r="H328" s="66">
        <v>51150</v>
      </c>
      <c r="I328" s="36" t="s">
        <v>658</v>
      </c>
      <c r="J328" s="66">
        <v>4798</v>
      </c>
      <c r="K328" s="66">
        <v>77550</v>
      </c>
      <c r="L328" s="67">
        <v>0.69512195121951215</v>
      </c>
      <c r="M328" s="66">
        <v>0</v>
      </c>
      <c r="N328" s="66">
        <v>0</v>
      </c>
      <c r="O328" s="66">
        <v>0</v>
      </c>
      <c r="P328" s="66">
        <v>26930</v>
      </c>
      <c r="Q328" s="66">
        <v>0</v>
      </c>
      <c r="R328" s="66">
        <v>275000</v>
      </c>
      <c r="S328" s="66">
        <v>110000</v>
      </c>
      <c r="T328" s="66">
        <v>110000</v>
      </c>
      <c r="U328" s="66">
        <v>0</v>
      </c>
      <c r="V328" s="66">
        <v>0</v>
      </c>
      <c r="W328" s="36" t="s">
        <v>661</v>
      </c>
      <c r="X328" s="36" t="s">
        <v>1023</v>
      </c>
    </row>
    <row r="329" spans="1:24" x14ac:dyDescent="0.45">
      <c r="A329" s="36" t="s">
        <v>655</v>
      </c>
      <c r="B329" s="36">
        <v>180113691</v>
      </c>
      <c r="C329" s="36" t="s">
        <v>73</v>
      </c>
      <c r="D329" s="64" t="s">
        <v>1024</v>
      </c>
      <c r="E329" s="64" t="s">
        <v>966</v>
      </c>
      <c r="F329" s="65">
        <v>0.6</v>
      </c>
      <c r="G329" s="66">
        <v>3794754</v>
      </c>
      <c r="H329" s="66">
        <v>105410</v>
      </c>
      <c r="I329" s="36" t="s">
        <v>658</v>
      </c>
      <c r="J329" s="66">
        <v>15301</v>
      </c>
      <c r="K329" s="66">
        <v>209040</v>
      </c>
      <c r="L329" s="67">
        <v>0.79338842975206614</v>
      </c>
      <c r="M329" s="66">
        <v>0</v>
      </c>
      <c r="N329" s="66">
        <v>0</v>
      </c>
      <c r="O329" s="66">
        <v>0</v>
      </c>
      <c r="P329" s="66">
        <v>99880</v>
      </c>
      <c r="Q329" s="66">
        <v>0</v>
      </c>
      <c r="R329" s="66">
        <v>569100</v>
      </c>
      <c r="S329" s="66">
        <v>165000</v>
      </c>
      <c r="T329" s="66">
        <v>110000</v>
      </c>
      <c r="U329" s="66">
        <v>0</v>
      </c>
      <c r="V329" s="66">
        <v>0</v>
      </c>
      <c r="W329" s="36" t="s">
        <v>661</v>
      </c>
      <c r="X329" s="36" t="s">
        <v>1025</v>
      </c>
    </row>
    <row r="330" spans="1:24" x14ac:dyDescent="0.45">
      <c r="A330" s="36" t="s">
        <v>655</v>
      </c>
      <c r="B330" s="36">
        <v>180198245</v>
      </c>
      <c r="C330" s="36" t="s">
        <v>73</v>
      </c>
      <c r="D330" s="64" t="s">
        <v>1026</v>
      </c>
      <c r="E330" s="64" t="s">
        <v>966</v>
      </c>
      <c r="F330" s="65">
        <v>0.2</v>
      </c>
      <c r="G330" s="66">
        <v>2329719</v>
      </c>
      <c r="H330" s="66">
        <v>64714</v>
      </c>
      <c r="I330" s="36" t="s">
        <v>658</v>
      </c>
      <c r="J330" s="66">
        <v>0</v>
      </c>
      <c r="K330" s="66">
        <v>0</v>
      </c>
      <c r="L330" s="67">
        <v>0.91722296395193592</v>
      </c>
      <c r="M330" s="66">
        <v>0</v>
      </c>
      <c r="N330" s="66">
        <v>0</v>
      </c>
      <c r="O330" s="66">
        <v>0</v>
      </c>
      <c r="P330" s="66">
        <v>0</v>
      </c>
      <c r="Q330" s="66">
        <v>0</v>
      </c>
      <c r="R330" s="66">
        <v>393332</v>
      </c>
      <c r="S330" s="66"/>
      <c r="T330" s="66">
        <v>0</v>
      </c>
      <c r="U330" s="66">
        <v>0</v>
      </c>
      <c r="V330" s="66">
        <v>0</v>
      </c>
      <c r="W330" s="36" t="s">
        <v>661</v>
      </c>
      <c r="X330" s="36" t="s">
        <v>1027</v>
      </c>
    </row>
    <row r="331" spans="1:24" x14ac:dyDescent="0.45">
      <c r="A331" s="36" t="s">
        <v>655</v>
      </c>
      <c r="B331" s="36">
        <v>222000949</v>
      </c>
      <c r="C331" s="36" t="s">
        <v>73</v>
      </c>
      <c r="D331" s="64" t="s">
        <v>1028</v>
      </c>
      <c r="E331" s="64" t="s">
        <v>1029</v>
      </c>
      <c r="F331" s="65">
        <v>1</v>
      </c>
      <c r="G331" s="66">
        <v>166103</v>
      </c>
      <c r="H331" s="66">
        <v>4614</v>
      </c>
      <c r="I331" s="36" t="s">
        <v>658</v>
      </c>
      <c r="J331" s="66">
        <v>1416</v>
      </c>
      <c r="K331" s="66">
        <v>1776</v>
      </c>
      <c r="L331" s="67">
        <v>0.86163522012578619</v>
      </c>
      <c r="M331" s="66">
        <v>0</v>
      </c>
      <c r="N331" s="66">
        <v>0</v>
      </c>
      <c r="O331" s="66">
        <v>0</v>
      </c>
      <c r="P331" s="66">
        <v>67417</v>
      </c>
      <c r="Q331" s="66">
        <v>0</v>
      </c>
      <c r="R331" s="66"/>
      <c r="S331" s="66"/>
      <c r="T331" s="66">
        <v>0</v>
      </c>
      <c r="U331" s="66">
        <v>0</v>
      </c>
      <c r="V331" s="66">
        <v>0</v>
      </c>
      <c r="W331" s="36" t="s">
        <v>661</v>
      </c>
      <c r="X331" s="36" t="s">
        <v>672</v>
      </c>
    </row>
    <row r="332" spans="1:24" x14ac:dyDescent="0.45">
      <c r="A332" s="36" t="s">
        <v>655</v>
      </c>
      <c r="B332" s="36">
        <v>180076472</v>
      </c>
      <c r="C332" s="36" t="s">
        <v>46</v>
      </c>
      <c r="D332" s="64" t="s">
        <v>1030</v>
      </c>
      <c r="E332" s="64" t="s">
        <v>1029</v>
      </c>
      <c r="F332" s="65">
        <v>0.8</v>
      </c>
      <c r="G332" s="66">
        <v>4740608</v>
      </c>
      <c r="H332" s="66">
        <v>131684</v>
      </c>
      <c r="I332" s="36" t="s">
        <v>658</v>
      </c>
      <c r="J332" s="66">
        <v>387685</v>
      </c>
      <c r="K332" s="66">
        <v>2056516</v>
      </c>
      <c r="L332" s="67">
        <v>0.90537084398976986</v>
      </c>
      <c r="M332" s="66">
        <v>1800</v>
      </c>
      <c r="N332" s="66">
        <v>0</v>
      </c>
      <c r="O332" s="66">
        <v>1800</v>
      </c>
      <c r="P332" s="66">
        <v>208030</v>
      </c>
      <c r="Q332" s="66">
        <v>0</v>
      </c>
      <c r="R332" s="66">
        <v>40000</v>
      </c>
      <c r="S332" s="66"/>
      <c r="T332" s="66">
        <v>0</v>
      </c>
      <c r="U332" s="66">
        <v>0</v>
      </c>
      <c r="V332" s="66">
        <v>0</v>
      </c>
      <c r="W332" s="36" t="s">
        <v>661</v>
      </c>
      <c r="X332" s="36" t="s">
        <v>672</v>
      </c>
    </row>
    <row r="333" spans="1:24" x14ac:dyDescent="0.45">
      <c r="A333" s="36" t="s">
        <v>655</v>
      </c>
      <c r="B333" s="36">
        <v>222001685</v>
      </c>
      <c r="C333" s="36" t="s">
        <v>137</v>
      </c>
      <c r="D333" s="64" t="s">
        <v>1031</v>
      </c>
      <c r="E333" s="64" t="s">
        <v>229</v>
      </c>
      <c r="F333" s="65">
        <v>1</v>
      </c>
      <c r="G333" s="66">
        <v>1000</v>
      </c>
      <c r="H333" s="66">
        <v>28</v>
      </c>
      <c r="I333" s="36" t="s">
        <v>658</v>
      </c>
      <c r="J333" s="66">
        <v>8</v>
      </c>
      <c r="K333" s="66">
        <v>12</v>
      </c>
      <c r="L333" s="67" t="e">
        <v>#N/A</v>
      </c>
      <c r="M333" s="66">
        <v>2</v>
      </c>
      <c r="N333" s="66">
        <v>2</v>
      </c>
      <c r="O333" s="66">
        <v>0</v>
      </c>
      <c r="P333" s="66">
        <v>5</v>
      </c>
      <c r="Q333" s="66">
        <v>64</v>
      </c>
      <c r="R333" s="66"/>
      <c r="S333" s="66"/>
      <c r="T333" s="66">
        <v>0</v>
      </c>
      <c r="U333" s="66">
        <v>0</v>
      </c>
      <c r="V333" s="66">
        <v>0</v>
      </c>
      <c r="W333" s="36" t="s">
        <v>661</v>
      </c>
      <c r="X333" s="36" t="s">
        <v>1032</v>
      </c>
    </row>
    <row r="334" spans="1:24" x14ac:dyDescent="0.45">
      <c r="A334" s="36" t="s">
        <v>655</v>
      </c>
      <c r="B334" s="36">
        <v>222001684</v>
      </c>
      <c r="C334" s="36" t="s">
        <v>137</v>
      </c>
      <c r="D334" s="64" t="s">
        <v>1033</v>
      </c>
      <c r="E334" s="64" t="s">
        <v>229</v>
      </c>
      <c r="F334" s="65">
        <v>1</v>
      </c>
      <c r="G334" s="66">
        <v>1000</v>
      </c>
      <c r="H334" s="66">
        <v>28</v>
      </c>
      <c r="I334" s="36" t="s">
        <v>658</v>
      </c>
      <c r="J334" s="66">
        <v>31</v>
      </c>
      <c r="K334" s="66">
        <v>45</v>
      </c>
      <c r="L334" s="67" t="e">
        <v>#N/A</v>
      </c>
      <c r="M334" s="66">
        <v>0</v>
      </c>
      <c r="N334" s="66">
        <v>0</v>
      </c>
      <c r="O334" s="66">
        <v>0</v>
      </c>
      <c r="P334" s="66">
        <v>22</v>
      </c>
      <c r="Q334" s="66">
        <v>50</v>
      </c>
      <c r="R334" s="66"/>
      <c r="S334" s="66"/>
      <c r="T334" s="66">
        <v>0</v>
      </c>
      <c r="U334" s="66">
        <v>0</v>
      </c>
      <c r="V334" s="66">
        <v>0</v>
      </c>
      <c r="W334" s="36" t="s">
        <v>661</v>
      </c>
      <c r="X334" s="36" t="s">
        <v>672</v>
      </c>
    </row>
    <row r="335" spans="1:24" x14ac:dyDescent="0.45">
      <c r="A335" s="36" t="s">
        <v>655</v>
      </c>
      <c r="B335" s="36">
        <v>222001075</v>
      </c>
      <c r="C335" s="36" t="s">
        <v>137</v>
      </c>
      <c r="D335" s="64" t="s">
        <v>1034</v>
      </c>
      <c r="E335" s="64" t="s">
        <v>229</v>
      </c>
      <c r="F335" s="65">
        <v>1</v>
      </c>
      <c r="G335" s="66">
        <v>212</v>
      </c>
      <c r="H335" s="66">
        <v>6</v>
      </c>
      <c r="I335" s="36" t="s">
        <v>658</v>
      </c>
      <c r="J335" s="66">
        <v>15</v>
      </c>
      <c r="K335" s="66">
        <v>58</v>
      </c>
      <c r="L335" s="67" t="e">
        <v>#N/A</v>
      </c>
      <c r="M335" s="66">
        <v>0</v>
      </c>
      <c r="N335" s="66">
        <v>0</v>
      </c>
      <c r="O335" s="66">
        <v>0</v>
      </c>
      <c r="P335" s="66">
        <v>223</v>
      </c>
      <c r="Q335" s="66">
        <v>0</v>
      </c>
      <c r="R335" s="66"/>
      <c r="S335" s="66"/>
      <c r="T335" s="66">
        <v>0</v>
      </c>
      <c r="U335" s="66">
        <v>224</v>
      </c>
      <c r="V335" s="66">
        <v>0</v>
      </c>
      <c r="W335" s="36" t="s">
        <v>661</v>
      </c>
      <c r="X335" s="36" t="s">
        <v>672</v>
      </c>
    </row>
    <row r="336" spans="1:24" x14ac:dyDescent="0.45">
      <c r="A336" s="36" t="s">
        <v>655</v>
      </c>
      <c r="B336" s="36">
        <v>222000967</v>
      </c>
      <c r="C336" s="36" t="s">
        <v>137</v>
      </c>
      <c r="D336" s="64" t="s">
        <v>1035</v>
      </c>
      <c r="E336" s="64" t="s">
        <v>229</v>
      </c>
      <c r="F336" s="65">
        <v>1</v>
      </c>
      <c r="G336" s="66">
        <v>353</v>
      </c>
      <c r="H336" s="66">
        <v>10</v>
      </c>
      <c r="I336" s="36" t="s">
        <v>658</v>
      </c>
      <c r="J336" s="66">
        <v>21</v>
      </c>
      <c r="K336" s="66">
        <v>183</v>
      </c>
      <c r="L336" s="67" t="e">
        <v>#N/A</v>
      </c>
      <c r="M336" s="66">
        <v>12</v>
      </c>
      <c r="N336" s="66">
        <v>0</v>
      </c>
      <c r="O336" s="66">
        <v>12</v>
      </c>
      <c r="P336" s="66">
        <v>419</v>
      </c>
      <c r="Q336" s="66">
        <v>0</v>
      </c>
      <c r="R336" s="66"/>
      <c r="S336" s="66"/>
      <c r="T336" s="66">
        <v>705</v>
      </c>
      <c r="U336" s="66">
        <v>0</v>
      </c>
      <c r="V336" s="66">
        <v>0</v>
      </c>
      <c r="W336" s="36" t="s">
        <v>661</v>
      </c>
      <c r="X336" s="36" t="s">
        <v>672</v>
      </c>
    </row>
    <row r="337" spans="1:24" x14ac:dyDescent="0.45">
      <c r="A337" s="36" t="s">
        <v>655</v>
      </c>
      <c r="B337" s="36">
        <v>222001028</v>
      </c>
      <c r="C337" s="36" t="s">
        <v>137</v>
      </c>
      <c r="D337" s="64" t="s">
        <v>1036</v>
      </c>
      <c r="E337" s="64" t="s">
        <v>229</v>
      </c>
      <c r="F337" s="65">
        <v>1</v>
      </c>
      <c r="G337" s="66">
        <v>884</v>
      </c>
      <c r="H337" s="66">
        <v>25</v>
      </c>
      <c r="I337" s="36" t="s">
        <v>658</v>
      </c>
      <c r="J337" s="66">
        <v>8</v>
      </c>
      <c r="K337" s="66">
        <v>27</v>
      </c>
      <c r="L337" s="67" t="e">
        <v>#N/A</v>
      </c>
      <c r="M337" s="66">
        <v>0</v>
      </c>
      <c r="N337" s="66">
        <v>0</v>
      </c>
      <c r="O337" s="66">
        <v>0</v>
      </c>
      <c r="P337" s="66">
        <v>466</v>
      </c>
      <c r="Q337" s="66">
        <v>0</v>
      </c>
      <c r="R337" s="66"/>
      <c r="S337" s="66"/>
      <c r="T337" s="66">
        <v>0</v>
      </c>
      <c r="U337" s="66">
        <v>360</v>
      </c>
      <c r="V337" s="66">
        <v>0</v>
      </c>
      <c r="W337" s="36" t="s">
        <v>661</v>
      </c>
      <c r="X337" s="36" t="s">
        <v>672</v>
      </c>
    </row>
    <row r="338" spans="1:24" x14ac:dyDescent="0.45">
      <c r="A338" s="36" t="s">
        <v>655</v>
      </c>
      <c r="B338" s="36">
        <v>222001143</v>
      </c>
      <c r="C338" s="36" t="s">
        <v>137</v>
      </c>
      <c r="D338" s="64" t="s">
        <v>1037</v>
      </c>
      <c r="E338" s="64" t="s">
        <v>229</v>
      </c>
      <c r="F338" s="65">
        <v>1</v>
      </c>
      <c r="G338" s="66">
        <v>735</v>
      </c>
      <c r="H338" s="66">
        <v>20</v>
      </c>
      <c r="I338" s="36" t="s">
        <v>658</v>
      </c>
      <c r="J338" s="66">
        <v>61</v>
      </c>
      <c r="K338" s="66">
        <v>260</v>
      </c>
      <c r="L338" s="67" t="e">
        <v>#N/A</v>
      </c>
      <c r="M338" s="66">
        <v>0</v>
      </c>
      <c r="N338" s="66">
        <v>0</v>
      </c>
      <c r="O338" s="66">
        <v>0</v>
      </c>
      <c r="P338" s="66">
        <v>323</v>
      </c>
      <c r="Q338" s="66">
        <v>0</v>
      </c>
      <c r="R338" s="66"/>
      <c r="S338" s="66"/>
      <c r="T338" s="66">
        <v>0</v>
      </c>
      <c r="U338" s="66">
        <v>0</v>
      </c>
      <c r="V338" s="66">
        <v>246</v>
      </c>
      <c r="W338" s="36" t="s">
        <v>661</v>
      </c>
      <c r="X338" s="36" t="s">
        <v>672</v>
      </c>
    </row>
    <row r="339" spans="1:24" x14ac:dyDescent="0.45">
      <c r="A339" s="36" t="s">
        <v>655</v>
      </c>
      <c r="B339" s="36">
        <v>222001235</v>
      </c>
      <c r="C339" s="36" t="s">
        <v>46</v>
      </c>
      <c r="D339" s="64" t="s">
        <v>465</v>
      </c>
      <c r="E339" s="64" t="s">
        <v>229</v>
      </c>
      <c r="F339" s="65">
        <v>1</v>
      </c>
      <c r="G339" s="66">
        <v>544027</v>
      </c>
      <c r="H339" s="66">
        <v>15112</v>
      </c>
      <c r="I339" s="36" t="s">
        <v>658</v>
      </c>
      <c r="J339" s="66">
        <v>10150</v>
      </c>
      <c r="K339" s="66">
        <v>71928</v>
      </c>
      <c r="L339" s="67">
        <v>0.88095238095238093</v>
      </c>
      <c r="M339" s="66">
        <v>110</v>
      </c>
      <c r="N339" s="66">
        <v>0</v>
      </c>
      <c r="O339" s="66">
        <v>110</v>
      </c>
      <c r="P339" s="66">
        <v>6399</v>
      </c>
      <c r="Q339" s="66">
        <v>11024</v>
      </c>
      <c r="R339" s="66"/>
      <c r="S339" s="66"/>
      <c r="T339" s="66">
        <v>9000</v>
      </c>
      <c r="U339" s="66">
        <v>0</v>
      </c>
      <c r="V339" s="66">
        <v>6200</v>
      </c>
      <c r="W339" s="36" t="s">
        <v>661</v>
      </c>
      <c r="X339" s="36" t="s">
        <v>1038</v>
      </c>
    </row>
    <row r="340" spans="1:24" x14ac:dyDescent="0.45">
      <c r="A340" s="36" t="s">
        <v>655</v>
      </c>
      <c r="B340" s="36">
        <v>222001233</v>
      </c>
      <c r="C340" s="36" t="s">
        <v>46</v>
      </c>
      <c r="D340" s="64" t="s">
        <v>1039</v>
      </c>
      <c r="E340" s="64" t="s">
        <v>229</v>
      </c>
      <c r="F340" s="65">
        <v>1</v>
      </c>
      <c r="G340" s="66">
        <v>64058</v>
      </c>
      <c r="H340" s="66">
        <v>1779</v>
      </c>
      <c r="I340" s="36" t="s">
        <v>658</v>
      </c>
      <c r="J340" s="66">
        <v>913</v>
      </c>
      <c r="K340" s="66">
        <v>5364</v>
      </c>
      <c r="L340" s="67">
        <v>0.88888888888888884</v>
      </c>
      <c r="M340" s="66">
        <v>42</v>
      </c>
      <c r="N340" s="66">
        <v>0</v>
      </c>
      <c r="O340" s="66">
        <v>42</v>
      </c>
      <c r="P340" s="66">
        <v>928</v>
      </c>
      <c r="Q340" s="66">
        <v>0</v>
      </c>
      <c r="R340" s="66"/>
      <c r="S340" s="66"/>
      <c r="T340" s="66">
        <v>400</v>
      </c>
      <c r="U340" s="66">
        <v>690</v>
      </c>
      <c r="V340" s="66">
        <v>0</v>
      </c>
      <c r="W340" s="36" t="s">
        <v>661</v>
      </c>
      <c r="X340" s="36" t="s">
        <v>672</v>
      </c>
    </row>
    <row r="341" spans="1:24" x14ac:dyDescent="0.45">
      <c r="A341" s="36" t="s">
        <v>655</v>
      </c>
      <c r="B341" s="36">
        <v>222001234</v>
      </c>
      <c r="C341" s="36" t="s">
        <v>46</v>
      </c>
      <c r="D341" s="69" t="s">
        <v>228</v>
      </c>
      <c r="E341" s="69" t="s">
        <v>229</v>
      </c>
      <c r="F341" s="65">
        <v>1</v>
      </c>
      <c r="G341" s="66">
        <v>10000</v>
      </c>
      <c r="H341" s="66">
        <v>278</v>
      </c>
      <c r="I341" s="36" t="s">
        <v>658</v>
      </c>
      <c r="J341" s="66">
        <v>0</v>
      </c>
      <c r="K341" s="66">
        <v>4214</v>
      </c>
      <c r="L341" s="67">
        <v>0.75</v>
      </c>
      <c r="M341" s="66">
        <v>120</v>
      </c>
      <c r="N341" s="66">
        <v>120</v>
      </c>
      <c r="O341" s="66">
        <v>0</v>
      </c>
      <c r="P341" s="66">
        <v>0</v>
      </c>
      <c r="Q341" s="66">
        <v>0</v>
      </c>
      <c r="R341" s="66"/>
      <c r="S341" s="66"/>
      <c r="T341" s="66">
        <v>4524</v>
      </c>
      <c r="U341" s="66">
        <v>0</v>
      </c>
      <c r="V341" s="66">
        <v>1800</v>
      </c>
      <c r="W341" s="36" t="s">
        <v>661</v>
      </c>
      <c r="X341" s="36" t="s">
        <v>230</v>
      </c>
    </row>
    <row r="342" spans="1:24" x14ac:dyDescent="0.45">
      <c r="A342" s="36" t="s">
        <v>655</v>
      </c>
      <c r="B342" s="36">
        <v>181829692</v>
      </c>
      <c r="C342" s="36" t="s">
        <v>46</v>
      </c>
      <c r="D342" s="64" t="s">
        <v>1040</v>
      </c>
      <c r="E342" s="64" t="s">
        <v>229</v>
      </c>
      <c r="F342" s="65">
        <v>1</v>
      </c>
      <c r="G342" s="66">
        <v>3468</v>
      </c>
      <c r="H342" s="66">
        <v>96</v>
      </c>
      <c r="I342" s="36" t="s">
        <v>661</v>
      </c>
      <c r="J342" s="66">
        <v>399</v>
      </c>
      <c r="K342" s="66">
        <v>1672</v>
      </c>
      <c r="L342" s="67">
        <v>0.66666666666666663</v>
      </c>
      <c r="M342" s="66">
        <v>0</v>
      </c>
      <c r="N342" s="66">
        <v>0</v>
      </c>
      <c r="O342" s="66">
        <v>0</v>
      </c>
      <c r="P342" s="66">
        <v>8196</v>
      </c>
      <c r="Q342" s="66">
        <v>0</v>
      </c>
      <c r="R342" s="66">
        <v>1381</v>
      </c>
      <c r="S342" s="66"/>
      <c r="T342" s="66">
        <v>0</v>
      </c>
      <c r="U342" s="66">
        <v>1900</v>
      </c>
      <c r="V342" s="66">
        <v>2400</v>
      </c>
      <c r="W342" s="36">
        <v>4000</v>
      </c>
      <c r="X342" s="36" t="s">
        <v>672</v>
      </c>
    </row>
    <row r="343" spans="1:24" x14ac:dyDescent="0.45">
      <c r="A343" s="36" t="s">
        <v>655</v>
      </c>
      <c r="B343" s="36">
        <v>222000447</v>
      </c>
      <c r="C343" s="36" t="s">
        <v>46</v>
      </c>
      <c r="D343" s="64" t="s">
        <v>463</v>
      </c>
      <c r="E343" s="64" t="s">
        <v>229</v>
      </c>
      <c r="F343" s="65">
        <v>1</v>
      </c>
      <c r="G343" s="66">
        <v>688189</v>
      </c>
      <c r="H343" s="66">
        <v>19116</v>
      </c>
      <c r="I343" s="36" t="s">
        <v>658</v>
      </c>
      <c r="J343" s="66">
        <v>5108</v>
      </c>
      <c r="K343" s="66">
        <v>36051</v>
      </c>
      <c r="L343" s="67">
        <v>0.85</v>
      </c>
      <c r="M343" s="66">
        <v>276</v>
      </c>
      <c r="N343" s="66">
        <v>0</v>
      </c>
      <c r="O343" s="66">
        <v>276</v>
      </c>
      <c r="P343" s="66">
        <v>5684</v>
      </c>
      <c r="Q343" s="66">
        <v>0</v>
      </c>
      <c r="R343" s="66"/>
      <c r="S343" s="66"/>
      <c r="T343" s="66">
        <v>0</v>
      </c>
      <c r="U343" s="66">
        <v>3600</v>
      </c>
      <c r="V343" s="66">
        <v>0</v>
      </c>
      <c r="W343" s="36">
        <v>3936</v>
      </c>
      <c r="X343" s="36" t="s">
        <v>1038</v>
      </c>
    </row>
    <row r="344" spans="1:24" x14ac:dyDescent="0.45">
      <c r="A344" s="36" t="s">
        <v>655</v>
      </c>
      <c r="B344" s="36">
        <v>181932695</v>
      </c>
      <c r="C344" s="36" t="s">
        <v>39</v>
      </c>
      <c r="D344" s="64" t="s">
        <v>1041</v>
      </c>
      <c r="E344" s="64" t="s">
        <v>229</v>
      </c>
      <c r="F344" s="65">
        <v>1</v>
      </c>
      <c r="G344" s="66">
        <v>168</v>
      </c>
      <c r="H344" s="66">
        <v>7</v>
      </c>
      <c r="I344" s="36" t="s">
        <v>658</v>
      </c>
      <c r="J344" s="66">
        <v>111</v>
      </c>
      <c r="K344" s="66">
        <v>1865</v>
      </c>
      <c r="L344" s="67">
        <v>0.75</v>
      </c>
      <c r="M344" s="66">
        <v>0</v>
      </c>
      <c r="N344" s="66">
        <v>0</v>
      </c>
      <c r="O344" s="66">
        <v>0</v>
      </c>
      <c r="P344" s="66">
        <v>135</v>
      </c>
      <c r="Q344" s="66">
        <v>66</v>
      </c>
      <c r="R344" s="66"/>
      <c r="S344" s="66"/>
      <c r="T344" s="66">
        <v>0</v>
      </c>
      <c r="U344" s="66">
        <v>148</v>
      </c>
      <c r="V344" s="66">
        <v>0</v>
      </c>
      <c r="W344" s="36" t="s">
        <v>661</v>
      </c>
      <c r="X344" s="36" t="s">
        <v>1042</v>
      </c>
    </row>
    <row r="345" spans="1:24" x14ac:dyDescent="0.45">
      <c r="A345" s="36" t="s">
        <v>655</v>
      </c>
      <c r="B345" s="36">
        <v>189709118</v>
      </c>
      <c r="C345" s="36" t="s">
        <v>1043</v>
      </c>
      <c r="D345" s="64" t="s">
        <v>1044</v>
      </c>
      <c r="E345" s="64" t="s">
        <v>1045</v>
      </c>
      <c r="F345" s="65">
        <v>1</v>
      </c>
      <c r="G345" s="66">
        <v>88700</v>
      </c>
      <c r="H345" s="66">
        <v>3059</v>
      </c>
      <c r="I345" s="36" t="s">
        <v>658</v>
      </c>
      <c r="J345" s="66">
        <v>6640</v>
      </c>
      <c r="K345" s="66">
        <v>45370</v>
      </c>
      <c r="L345" s="67">
        <v>0.70588235294117652</v>
      </c>
      <c r="M345" s="66">
        <v>0</v>
      </c>
      <c r="N345" s="66">
        <v>0</v>
      </c>
      <c r="O345" s="66">
        <v>0</v>
      </c>
      <c r="P345" s="66">
        <v>11720</v>
      </c>
      <c r="Q345" s="66">
        <v>17540</v>
      </c>
      <c r="R345" s="66">
        <v>29260</v>
      </c>
      <c r="S345" s="66">
        <v>19090</v>
      </c>
      <c r="T345" s="66">
        <v>0</v>
      </c>
      <c r="U345" s="66">
        <v>0</v>
      </c>
      <c r="V345" s="66">
        <v>0</v>
      </c>
      <c r="W345" s="36" t="s">
        <v>661</v>
      </c>
      <c r="X345" s="36" t="s">
        <v>672</v>
      </c>
    </row>
    <row r="346" spans="1:24" x14ac:dyDescent="0.45">
      <c r="A346" s="36" t="s">
        <v>655</v>
      </c>
      <c r="B346" s="36">
        <v>189711691</v>
      </c>
      <c r="C346" s="36" t="s">
        <v>1043</v>
      </c>
      <c r="D346" s="64" t="s">
        <v>1046</v>
      </c>
      <c r="E346" s="64" t="s">
        <v>1045</v>
      </c>
      <c r="F346" s="65">
        <v>1</v>
      </c>
      <c r="G346" s="66">
        <v>355480</v>
      </c>
      <c r="H346" s="66">
        <v>12258</v>
      </c>
      <c r="I346" s="36" t="s">
        <v>658</v>
      </c>
      <c r="J346" s="66">
        <v>27360</v>
      </c>
      <c r="K346" s="66">
        <v>135310</v>
      </c>
      <c r="L346" s="67">
        <v>0.91891891891891897</v>
      </c>
      <c r="M346" s="66">
        <v>0</v>
      </c>
      <c r="N346" s="66">
        <v>0</v>
      </c>
      <c r="O346" s="66">
        <v>0</v>
      </c>
      <c r="P346" s="66">
        <v>19780</v>
      </c>
      <c r="Q346" s="66">
        <v>31420</v>
      </c>
      <c r="R346" s="66">
        <v>19780</v>
      </c>
      <c r="S346" s="66">
        <v>9610</v>
      </c>
      <c r="T346" s="66">
        <v>0</v>
      </c>
      <c r="U346" s="66">
        <v>0</v>
      </c>
      <c r="V346" s="66">
        <v>0</v>
      </c>
      <c r="W346" s="36" t="s">
        <v>661</v>
      </c>
      <c r="X346" s="36" t="s">
        <v>672</v>
      </c>
    </row>
    <row r="347" spans="1:24" x14ac:dyDescent="0.45">
      <c r="A347" s="36" t="s">
        <v>655</v>
      </c>
      <c r="B347" s="36">
        <v>189715375</v>
      </c>
      <c r="C347" s="36" t="s">
        <v>1043</v>
      </c>
      <c r="D347" s="68" t="s">
        <v>1047</v>
      </c>
      <c r="E347" s="68" t="s">
        <v>1045</v>
      </c>
      <c r="F347" s="65">
        <v>1</v>
      </c>
      <c r="G347" s="66">
        <v>135400</v>
      </c>
      <c r="H347" s="66">
        <v>4669</v>
      </c>
      <c r="I347" s="36" t="s">
        <v>661</v>
      </c>
      <c r="J347" s="66">
        <v>13710</v>
      </c>
      <c r="K347" s="66">
        <v>55380</v>
      </c>
      <c r="L347" s="67">
        <v>0.68965517241379315</v>
      </c>
      <c r="M347" s="66">
        <v>1490</v>
      </c>
      <c r="N347" s="66">
        <v>0</v>
      </c>
      <c r="O347" s="66">
        <v>1490</v>
      </c>
      <c r="P347" s="66">
        <v>0</v>
      </c>
      <c r="Q347" s="66">
        <v>13260</v>
      </c>
      <c r="R347" s="66">
        <v>13260</v>
      </c>
      <c r="S347" s="66">
        <v>6110</v>
      </c>
      <c r="T347" s="66">
        <v>0</v>
      </c>
      <c r="U347" s="66">
        <v>0</v>
      </c>
      <c r="V347" s="66">
        <v>0</v>
      </c>
      <c r="W347" s="36" t="s">
        <v>661</v>
      </c>
      <c r="X347" s="36" t="s">
        <v>672</v>
      </c>
    </row>
    <row r="348" spans="1:24" x14ac:dyDescent="0.45">
      <c r="A348" s="36" t="s">
        <v>655</v>
      </c>
      <c r="B348" s="36">
        <v>189711690</v>
      </c>
      <c r="C348" s="36" t="s">
        <v>1043</v>
      </c>
      <c r="D348" s="64" t="s">
        <v>1048</v>
      </c>
      <c r="E348" s="64" t="s">
        <v>1045</v>
      </c>
      <c r="F348" s="65">
        <v>1</v>
      </c>
      <c r="G348" s="66">
        <v>374700</v>
      </c>
      <c r="H348" s="66">
        <v>12921</v>
      </c>
      <c r="I348" s="36" t="s">
        <v>661</v>
      </c>
      <c r="J348" s="66">
        <v>25670</v>
      </c>
      <c r="K348" s="66">
        <v>113250</v>
      </c>
      <c r="L348" s="67">
        <v>0.78378378378378377</v>
      </c>
      <c r="M348" s="66">
        <v>0</v>
      </c>
      <c r="N348" s="66">
        <v>0</v>
      </c>
      <c r="O348" s="66">
        <v>0</v>
      </c>
      <c r="P348" s="66">
        <v>22030</v>
      </c>
      <c r="Q348" s="66">
        <v>15540</v>
      </c>
      <c r="R348" s="66">
        <v>22030</v>
      </c>
      <c r="S348" s="66">
        <v>11030</v>
      </c>
      <c r="T348" s="66">
        <v>0</v>
      </c>
      <c r="U348" s="66">
        <v>0</v>
      </c>
      <c r="V348" s="66">
        <v>0</v>
      </c>
      <c r="W348" s="36" t="s">
        <v>661</v>
      </c>
      <c r="X348" s="36" t="s">
        <v>672</v>
      </c>
    </row>
    <row r="349" spans="1:24" x14ac:dyDescent="0.45">
      <c r="A349" s="36" t="s">
        <v>655</v>
      </c>
      <c r="B349" s="36">
        <v>189714356</v>
      </c>
      <c r="C349" s="36" t="s">
        <v>73</v>
      </c>
      <c r="D349" s="64" t="s">
        <v>1049</v>
      </c>
      <c r="E349" s="64" t="s">
        <v>1050</v>
      </c>
      <c r="F349" s="65">
        <v>1</v>
      </c>
      <c r="G349" s="66">
        <v>46420</v>
      </c>
      <c r="H349" s="66">
        <v>1289</v>
      </c>
      <c r="I349" s="36" t="s">
        <v>658</v>
      </c>
      <c r="J349" s="66">
        <v>3410</v>
      </c>
      <c r="K349" s="66">
        <v>3374</v>
      </c>
      <c r="L349" s="67">
        <v>0.58333333333333337</v>
      </c>
      <c r="M349" s="66">
        <v>0</v>
      </c>
      <c r="N349" s="66">
        <v>0</v>
      </c>
      <c r="O349" s="66">
        <v>0</v>
      </c>
      <c r="P349" s="66">
        <v>3842</v>
      </c>
      <c r="Q349" s="66">
        <v>0</v>
      </c>
      <c r="R349" s="66">
        <v>3116</v>
      </c>
      <c r="S349" s="66"/>
      <c r="T349" s="66">
        <v>0</v>
      </c>
      <c r="U349" s="66">
        <v>0</v>
      </c>
      <c r="V349" s="66">
        <v>0</v>
      </c>
      <c r="W349" s="36" t="s">
        <v>661</v>
      </c>
      <c r="X349" s="36" t="s">
        <v>70</v>
      </c>
    </row>
    <row r="350" spans="1:24" x14ac:dyDescent="0.45">
      <c r="A350" s="36" t="s">
        <v>655</v>
      </c>
      <c r="B350" s="36">
        <v>222000942</v>
      </c>
      <c r="C350" s="36" t="s">
        <v>73</v>
      </c>
      <c r="D350" s="64" t="s">
        <v>1051</v>
      </c>
      <c r="E350" s="64" t="s">
        <v>1050</v>
      </c>
      <c r="F350" s="65">
        <v>1</v>
      </c>
      <c r="G350" s="66">
        <v>212620</v>
      </c>
      <c r="H350" s="66">
        <v>5906</v>
      </c>
      <c r="I350" s="36" t="s">
        <v>658</v>
      </c>
      <c r="J350" s="66">
        <v>10431</v>
      </c>
      <c r="K350" s="66">
        <v>11570</v>
      </c>
      <c r="L350" s="67">
        <v>0.84931506849315064</v>
      </c>
      <c r="M350" s="66">
        <v>0</v>
      </c>
      <c r="N350" s="66">
        <v>0</v>
      </c>
      <c r="O350" s="66">
        <v>0</v>
      </c>
      <c r="P350" s="66">
        <v>960</v>
      </c>
      <c r="Q350" s="66">
        <v>0</v>
      </c>
      <c r="R350" s="66"/>
      <c r="S350" s="66"/>
      <c r="T350" s="66">
        <v>0</v>
      </c>
      <c r="U350" s="66">
        <v>0</v>
      </c>
      <c r="V350" s="66">
        <v>0</v>
      </c>
      <c r="W350" s="36" t="s">
        <v>661</v>
      </c>
      <c r="X350" s="36" t="s">
        <v>70</v>
      </c>
    </row>
    <row r="351" spans="1:24" x14ac:dyDescent="0.45">
      <c r="A351" s="36" t="s">
        <v>655</v>
      </c>
      <c r="B351" s="36">
        <v>180103949</v>
      </c>
      <c r="C351" s="36" t="s">
        <v>73</v>
      </c>
      <c r="D351" s="68" t="s">
        <v>1052</v>
      </c>
      <c r="E351" s="68" t="s">
        <v>1050</v>
      </c>
      <c r="F351" s="65">
        <v>1</v>
      </c>
      <c r="G351" s="66">
        <v>141860</v>
      </c>
      <c r="H351" s="66">
        <v>3941</v>
      </c>
      <c r="I351" s="36" t="s">
        <v>658</v>
      </c>
      <c r="J351" s="66">
        <v>6441</v>
      </c>
      <c r="K351" s="66">
        <v>8561</v>
      </c>
      <c r="L351" s="67">
        <v>0.82442748091603058</v>
      </c>
      <c r="M351" s="66">
        <v>1500</v>
      </c>
      <c r="N351" s="66">
        <v>0</v>
      </c>
      <c r="O351" s="66">
        <v>1500</v>
      </c>
      <c r="P351" s="66">
        <v>419</v>
      </c>
      <c r="Q351" s="66">
        <v>0</v>
      </c>
      <c r="R351" s="66"/>
      <c r="S351" s="66"/>
      <c r="T351" s="66">
        <v>0</v>
      </c>
      <c r="U351" s="66">
        <v>0</v>
      </c>
      <c r="V351" s="66">
        <v>0</v>
      </c>
      <c r="W351" s="36" t="s">
        <v>661</v>
      </c>
      <c r="X351" s="36" t="s">
        <v>70</v>
      </c>
    </row>
    <row r="352" spans="1:24" x14ac:dyDescent="0.45">
      <c r="A352" s="36" t="s">
        <v>655</v>
      </c>
      <c r="B352" s="36">
        <v>180187880</v>
      </c>
      <c r="C352" s="36" t="s">
        <v>73</v>
      </c>
      <c r="D352" s="64" t="s">
        <v>1053</v>
      </c>
      <c r="E352" s="64" t="s">
        <v>1050</v>
      </c>
      <c r="F352" s="65">
        <v>1</v>
      </c>
      <c r="G352" s="66">
        <v>83835</v>
      </c>
      <c r="H352" s="66">
        <v>2329</v>
      </c>
      <c r="I352" s="36" t="s">
        <v>658</v>
      </c>
      <c r="J352" s="66">
        <v>4140</v>
      </c>
      <c r="K352" s="66">
        <v>4770</v>
      </c>
      <c r="L352" s="67">
        <v>0.84090909090909094</v>
      </c>
      <c r="M352" s="66">
        <v>0</v>
      </c>
      <c r="N352" s="66">
        <v>0</v>
      </c>
      <c r="O352" s="66">
        <v>0</v>
      </c>
      <c r="P352" s="66">
        <v>3480</v>
      </c>
      <c r="Q352" s="66">
        <v>0</v>
      </c>
      <c r="R352" s="66"/>
      <c r="S352" s="66"/>
      <c r="T352" s="66">
        <v>0</v>
      </c>
      <c r="U352" s="66">
        <v>0</v>
      </c>
      <c r="V352" s="66">
        <v>0</v>
      </c>
      <c r="W352" s="36" t="s">
        <v>661</v>
      </c>
      <c r="X352" s="36" t="s">
        <v>70</v>
      </c>
    </row>
    <row r="353" spans="1:24" x14ac:dyDescent="0.45">
      <c r="A353" s="36" t="s">
        <v>655</v>
      </c>
      <c r="B353" s="36">
        <v>180186466</v>
      </c>
      <c r="C353" s="36" t="s">
        <v>73</v>
      </c>
      <c r="D353" s="64" t="s">
        <v>1054</v>
      </c>
      <c r="E353" s="64" t="s">
        <v>1050</v>
      </c>
      <c r="F353" s="65">
        <v>1</v>
      </c>
      <c r="G353" s="66">
        <v>170505</v>
      </c>
      <c r="H353" s="66">
        <v>4736</v>
      </c>
      <c r="I353" s="36" t="s">
        <v>658</v>
      </c>
      <c r="J353" s="66">
        <v>4590</v>
      </c>
      <c r="K353" s="66">
        <v>4700</v>
      </c>
      <c r="L353" s="67">
        <v>0.67796610169491522</v>
      </c>
      <c r="M353" s="66">
        <v>0</v>
      </c>
      <c r="N353" s="66">
        <v>0</v>
      </c>
      <c r="O353" s="66">
        <v>0</v>
      </c>
      <c r="P353" s="66">
        <v>1870</v>
      </c>
      <c r="Q353" s="66">
        <v>0</v>
      </c>
      <c r="R353" s="66"/>
      <c r="S353" s="66"/>
      <c r="T353" s="66">
        <v>0</v>
      </c>
      <c r="U353" s="66">
        <v>0</v>
      </c>
      <c r="V353" s="66">
        <v>0</v>
      </c>
      <c r="W353" s="36" t="s">
        <v>661</v>
      </c>
      <c r="X353" s="36" t="s">
        <v>70</v>
      </c>
    </row>
    <row r="354" spans="1:24" x14ac:dyDescent="0.45">
      <c r="A354" s="36" t="s">
        <v>655</v>
      </c>
      <c r="B354" s="36">
        <v>222000018</v>
      </c>
      <c r="C354" s="36" t="s">
        <v>73</v>
      </c>
      <c r="D354" s="64" t="s">
        <v>1055</v>
      </c>
      <c r="E354" s="64" t="s">
        <v>1050</v>
      </c>
      <c r="F354" s="65">
        <v>1</v>
      </c>
      <c r="G354" s="66">
        <v>220350</v>
      </c>
      <c r="H354" s="66">
        <v>6121</v>
      </c>
      <c r="I354" s="36" t="s">
        <v>658</v>
      </c>
      <c r="J354" s="66">
        <v>2232</v>
      </c>
      <c r="K354" s="66">
        <v>6632</v>
      </c>
      <c r="L354" s="67">
        <v>0.76923076923076927</v>
      </c>
      <c r="M354" s="66">
        <v>0</v>
      </c>
      <c r="N354" s="66">
        <v>0</v>
      </c>
      <c r="O354" s="66">
        <v>0</v>
      </c>
      <c r="P354" s="66">
        <v>348</v>
      </c>
      <c r="Q354" s="66">
        <v>0</v>
      </c>
      <c r="R354" s="66"/>
      <c r="S354" s="66"/>
      <c r="T354" s="66">
        <v>0</v>
      </c>
      <c r="U354" s="66">
        <v>0</v>
      </c>
      <c r="V354" s="66">
        <v>0</v>
      </c>
      <c r="W354" s="36" t="s">
        <v>661</v>
      </c>
      <c r="X354" s="36" t="s">
        <v>70</v>
      </c>
    </row>
    <row r="355" spans="1:24" x14ac:dyDescent="0.45">
      <c r="A355" s="36" t="s">
        <v>655</v>
      </c>
      <c r="B355" s="36">
        <v>180123451</v>
      </c>
      <c r="C355" s="36" t="s">
        <v>73</v>
      </c>
      <c r="D355" s="64" t="s">
        <v>1056</v>
      </c>
      <c r="E355" s="64" t="s">
        <v>1050</v>
      </c>
      <c r="F355" s="65">
        <v>0.2</v>
      </c>
      <c r="G355" s="66">
        <v>214527</v>
      </c>
      <c r="H355" s="66">
        <v>5959</v>
      </c>
      <c r="I355" s="36" t="s">
        <v>658</v>
      </c>
      <c r="J355" s="66">
        <v>9209</v>
      </c>
      <c r="K355" s="66">
        <v>10017</v>
      </c>
      <c r="L355" s="67">
        <v>0.9186351706036745</v>
      </c>
      <c r="M355" s="66">
        <v>0</v>
      </c>
      <c r="N355" s="66">
        <v>0</v>
      </c>
      <c r="O355" s="66">
        <v>0</v>
      </c>
      <c r="P355" s="66">
        <v>963</v>
      </c>
      <c r="Q355" s="66">
        <v>0</v>
      </c>
      <c r="R355" s="66">
        <v>24529</v>
      </c>
      <c r="S355" s="66"/>
      <c r="T355" s="66">
        <v>0</v>
      </c>
      <c r="U355" s="66">
        <v>0</v>
      </c>
      <c r="V355" s="66">
        <v>0</v>
      </c>
      <c r="W355" s="36" t="s">
        <v>661</v>
      </c>
      <c r="X355" s="36" t="s">
        <v>70</v>
      </c>
    </row>
    <row r="356" spans="1:24" x14ac:dyDescent="0.45">
      <c r="A356" s="36" t="s">
        <v>655</v>
      </c>
      <c r="B356" s="36">
        <v>180142507</v>
      </c>
      <c r="C356" s="36" t="s">
        <v>39</v>
      </c>
      <c r="D356" s="64" t="s">
        <v>1057</v>
      </c>
      <c r="E356" s="64" t="s">
        <v>1050</v>
      </c>
      <c r="F356" s="65">
        <v>1</v>
      </c>
      <c r="G356" s="66">
        <v>5545</v>
      </c>
      <c r="H356" s="66">
        <v>231</v>
      </c>
      <c r="I356" s="36" t="s">
        <v>658</v>
      </c>
      <c r="J356" s="66">
        <v>477</v>
      </c>
      <c r="K356" s="66">
        <v>16598</v>
      </c>
      <c r="L356" s="67">
        <v>0.94285714285714284</v>
      </c>
      <c r="M356" s="66">
        <v>0</v>
      </c>
      <c r="N356" s="66">
        <v>0</v>
      </c>
      <c r="O356" s="66">
        <v>0</v>
      </c>
      <c r="P356" s="66">
        <v>3840</v>
      </c>
      <c r="Q356" s="66">
        <v>0</v>
      </c>
      <c r="R356" s="66"/>
      <c r="S356" s="66"/>
      <c r="T356" s="66">
        <v>0</v>
      </c>
      <c r="U356" s="66">
        <v>0</v>
      </c>
      <c r="V356" s="66">
        <v>0</v>
      </c>
      <c r="W356" s="36" t="s">
        <v>661</v>
      </c>
      <c r="X356" s="36" t="s">
        <v>70</v>
      </c>
    </row>
    <row r="357" spans="1:24" x14ac:dyDescent="0.45">
      <c r="A357" s="36" t="s">
        <v>655</v>
      </c>
      <c r="B357" s="36">
        <v>189763013</v>
      </c>
      <c r="C357" s="36" t="s">
        <v>22</v>
      </c>
      <c r="D357" s="69" t="s">
        <v>1058</v>
      </c>
      <c r="E357" s="69" t="s">
        <v>1050</v>
      </c>
      <c r="F357" s="65">
        <v>0.4</v>
      </c>
      <c r="G357" s="66">
        <v>2737682</v>
      </c>
      <c r="H357" s="66">
        <v>76047</v>
      </c>
      <c r="I357" s="36" t="s">
        <v>658</v>
      </c>
      <c r="J357" s="66">
        <v>114587</v>
      </c>
      <c r="K357" s="66">
        <v>1643811</v>
      </c>
      <c r="L357" s="67">
        <v>0.92215568862275454</v>
      </c>
      <c r="M357" s="66">
        <v>113891</v>
      </c>
      <c r="N357" s="66">
        <v>96721</v>
      </c>
      <c r="O357" s="66">
        <v>17170</v>
      </c>
      <c r="P357" s="66">
        <v>42</v>
      </c>
      <c r="Q357" s="66">
        <v>305149</v>
      </c>
      <c r="R357" s="66">
        <v>148029</v>
      </c>
      <c r="S357" s="66"/>
      <c r="T357" s="66">
        <v>0</v>
      </c>
      <c r="U357" s="66">
        <v>0</v>
      </c>
      <c r="V357" s="66">
        <v>0</v>
      </c>
      <c r="W357" s="36" t="s">
        <v>661</v>
      </c>
      <c r="X357" s="36" t="s">
        <v>1059</v>
      </c>
    </row>
    <row r="358" spans="1:24" x14ac:dyDescent="0.45">
      <c r="A358" s="36" t="s">
        <v>655</v>
      </c>
      <c r="B358" s="36">
        <v>181760445</v>
      </c>
      <c r="C358" s="36" t="s">
        <v>808</v>
      </c>
      <c r="D358" s="64" t="s">
        <v>1060</v>
      </c>
      <c r="E358" s="64" t="s">
        <v>1061</v>
      </c>
      <c r="F358" s="65">
        <v>1</v>
      </c>
      <c r="G358" s="66">
        <v>544740</v>
      </c>
      <c r="H358" s="66">
        <v>15132</v>
      </c>
      <c r="I358" s="36" t="s">
        <v>661</v>
      </c>
      <c r="J358" s="66">
        <v>32136</v>
      </c>
      <c r="K358" s="66">
        <v>355680</v>
      </c>
      <c r="L358" s="67">
        <v>0.92282608695652169</v>
      </c>
      <c r="M358" s="66">
        <v>1128</v>
      </c>
      <c r="N358" s="66">
        <v>0</v>
      </c>
      <c r="O358" s="66">
        <v>1128</v>
      </c>
      <c r="P358" s="66">
        <v>21912</v>
      </c>
      <c r="Q358" s="66">
        <v>35000</v>
      </c>
      <c r="R358" s="66"/>
      <c r="S358" s="66"/>
      <c r="T358" s="66">
        <v>135000</v>
      </c>
      <c r="U358" s="66">
        <v>0</v>
      </c>
      <c r="V358" s="66">
        <v>0</v>
      </c>
      <c r="W358" s="36" t="s">
        <v>661</v>
      </c>
      <c r="X358" s="36" t="s">
        <v>1062</v>
      </c>
    </row>
    <row r="359" spans="1:24" x14ac:dyDescent="0.45">
      <c r="A359" s="36" t="s">
        <v>655</v>
      </c>
      <c r="B359" s="36">
        <v>181922609</v>
      </c>
      <c r="C359" s="36" t="s">
        <v>1063</v>
      </c>
      <c r="D359" s="64" t="s">
        <v>1064</v>
      </c>
      <c r="E359" s="64" t="s">
        <v>1061</v>
      </c>
      <c r="F359" s="65">
        <v>1</v>
      </c>
      <c r="G359" s="66">
        <v>16545710</v>
      </c>
      <c r="H359" s="66">
        <v>459603</v>
      </c>
      <c r="I359" s="36" t="s">
        <v>661</v>
      </c>
      <c r="J359" s="66">
        <v>818550</v>
      </c>
      <c r="K359" s="66">
        <v>6709220</v>
      </c>
      <c r="L359" s="67">
        <v>0.96158369266954136</v>
      </c>
      <c r="M359" s="66">
        <v>47360</v>
      </c>
      <c r="N359" s="66">
        <v>0</v>
      </c>
      <c r="O359" s="66">
        <v>47360</v>
      </c>
      <c r="P359" s="66">
        <v>4072720</v>
      </c>
      <c r="Q359" s="66">
        <v>1046790</v>
      </c>
      <c r="R359" s="66"/>
      <c r="S359" s="66">
        <v>981000</v>
      </c>
      <c r="T359" s="66">
        <v>981000</v>
      </c>
      <c r="U359" s="66">
        <v>0</v>
      </c>
      <c r="V359" s="66">
        <v>0</v>
      </c>
      <c r="W359" s="36" t="s">
        <v>661</v>
      </c>
      <c r="X359" s="36" t="s">
        <v>1062</v>
      </c>
    </row>
    <row r="360" spans="1:24" x14ac:dyDescent="0.45">
      <c r="A360" s="36" t="s">
        <v>655</v>
      </c>
      <c r="B360" s="36">
        <v>180327653</v>
      </c>
      <c r="C360" s="36" t="s">
        <v>808</v>
      </c>
      <c r="D360" s="68" t="s">
        <v>1065</v>
      </c>
      <c r="E360" s="68" t="s">
        <v>1061</v>
      </c>
      <c r="F360" s="65">
        <v>1</v>
      </c>
      <c r="G360" s="66">
        <v>1016158</v>
      </c>
      <c r="H360" s="66">
        <v>28227</v>
      </c>
      <c r="I360" s="36" t="s">
        <v>661</v>
      </c>
      <c r="J360" s="66">
        <v>14960</v>
      </c>
      <c r="K360" s="66">
        <v>411160</v>
      </c>
      <c r="L360" s="67">
        <v>0.79447603574329817</v>
      </c>
      <c r="M360" s="66">
        <v>26400</v>
      </c>
      <c r="N360" s="66">
        <v>0</v>
      </c>
      <c r="O360" s="66">
        <v>26400</v>
      </c>
      <c r="P360" s="66">
        <v>10420</v>
      </c>
      <c r="Q360" s="66">
        <v>50462</v>
      </c>
      <c r="R360" s="66"/>
      <c r="S360" s="66">
        <v>50000</v>
      </c>
      <c r="T360" s="66">
        <v>0</v>
      </c>
      <c r="U360" s="66">
        <v>50000</v>
      </c>
      <c r="V360" s="66">
        <v>0</v>
      </c>
      <c r="W360" s="36" t="s">
        <v>661</v>
      </c>
      <c r="X360" s="36" t="s">
        <v>1066</v>
      </c>
    </row>
    <row r="361" spans="1:24" x14ac:dyDescent="0.45">
      <c r="A361" s="36" t="s">
        <v>655</v>
      </c>
      <c r="B361" s="36">
        <v>180141728</v>
      </c>
      <c r="C361" s="36" t="s">
        <v>1043</v>
      </c>
      <c r="D361" s="64" t="s">
        <v>1067</v>
      </c>
      <c r="E361" s="64" t="s">
        <v>1068</v>
      </c>
      <c r="F361" s="65">
        <v>1</v>
      </c>
      <c r="G361" s="66">
        <v>237909</v>
      </c>
      <c r="H361" s="66">
        <v>8204</v>
      </c>
      <c r="I361" s="36" t="s">
        <v>658</v>
      </c>
      <c r="J361" s="66">
        <v>11030</v>
      </c>
      <c r="K361" s="66">
        <v>34070</v>
      </c>
      <c r="L361" s="67">
        <v>0.67723342939481268</v>
      </c>
      <c r="M361" s="66">
        <v>10</v>
      </c>
      <c r="N361" s="66">
        <v>0</v>
      </c>
      <c r="O361" s="66">
        <v>10</v>
      </c>
      <c r="P361" s="66">
        <v>23260</v>
      </c>
      <c r="Q361" s="66">
        <v>0</v>
      </c>
      <c r="R361" s="66"/>
      <c r="S361" s="66"/>
      <c r="T361" s="66">
        <v>0</v>
      </c>
      <c r="U361" s="66">
        <v>0</v>
      </c>
      <c r="V361" s="66">
        <v>0</v>
      </c>
      <c r="W361" s="36" t="s">
        <v>661</v>
      </c>
      <c r="X361" s="36" t="s">
        <v>1069</v>
      </c>
    </row>
    <row r="362" spans="1:24" x14ac:dyDescent="0.45">
      <c r="A362" s="36" t="s">
        <v>655</v>
      </c>
      <c r="B362" s="36">
        <v>189707156</v>
      </c>
      <c r="C362" s="36" t="s">
        <v>137</v>
      </c>
      <c r="D362" s="68" t="s">
        <v>1070</v>
      </c>
      <c r="E362" s="68" t="s">
        <v>1068</v>
      </c>
      <c r="F362" s="65">
        <v>1</v>
      </c>
      <c r="G362" s="66">
        <v>1155695</v>
      </c>
      <c r="H362" s="66">
        <v>32103</v>
      </c>
      <c r="I362" s="36" t="s">
        <v>661</v>
      </c>
      <c r="J362" s="66">
        <v>118622</v>
      </c>
      <c r="K362" s="66">
        <v>428744</v>
      </c>
      <c r="L362" s="67">
        <v>0.9152410575427683</v>
      </c>
      <c r="M362" s="66">
        <v>3558</v>
      </c>
      <c r="N362" s="66">
        <v>0</v>
      </c>
      <c r="O362" s="66">
        <v>3558</v>
      </c>
      <c r="P362" s="66">
        <v>280</v>
      </c>
      <c r="Q362" s="66">
        <v>41315</v>
      </c>
      <c r="R362" s="66">
        <v>40000</v>
      </c>
      <c r="S362" s="66">
        <v>40000</v>
      </c>
      <c r="T362" s="66">
        <v>0</v>
      </c>
      <c r="U362" s="66">
        <v>0</v>
      </c>
      <c r="V362" s="66">
        <v>0</v>
      </c>
      <c r="W362" s="36" t="s">
        <v>661</v>
      </c>
      <c r="X362" s="36" t="s">
        <v>1069</v>
      </c>
    </row>
    <row r="363" spans="1:24" x14ac:dyDescent="0.45">
      <c r="A363" s="36" t="s">
        <v>655</v>
      </c>
      <c r="B363" s="36">
        <v>222000966</v>
      </c>
      <c r="C363" s="36" t="s">
        <v>306</v>
      </c>
      <c r="D363" s="68" t="s">
        <v>1071</v>
      </c>
      <c r="E363" s="68" t="s">
        <v>1072</v>
      </c>
      <c r="F363" s="65">
        <v>1</v>
      </c>
      <c r="G363" s="66">
        <v>9382530</v>
      </c>
      <c r="H363" s="66">
        <v>260626</v>
      </c>
      <c r="I363" s="36" t="s">
        <v>658</v>
      </c>
      <c r="J363" s="66">
        <v>5014</v>
      </c>
      <c r="K363" s="66">
        <v>18600</v>
      </c>
      <c r="L363" s="67">
        <v>0.94648124736620309</v>
      </c>
      <c r="M363" s="66">
        <v>158200</v>
      </c>
      <c r="N363" s="66">
        <v>0</v>
      </c>
      <c r="O363" s="66">
        <v>158200</v>
      </c>
      <c r="P363" s="66">
        <v>62200</v>
      </c>
      <c r="Q363" s="66">
        <v>0</v>
      </c>
      <c r="R363" s="66">
        <v>606000</v>
      </c>
      <c r="S363" s="66">
        <v>606000</v>
      </c>
      <c r="T363" s="66">
        <v>606000</v>
      </c>
      <c r="U363" s="66">
        <v>606000</v>
      </c>
      <c r="V363" s="66">
        <v>606000</v>
      </c>
      <c r="W363" s="36">
        <v>606000</v>
      </c>
      <c r="X363" s="36" t="s">
        <v>1073</v>
      </c>
    </row>
    <row r="364" spans="1:24" x14ac:dyDescent="0.45">
      <c r="A364" s="36" t="s">
        <v>655</v>
      </c>
      <c r="B364" s="36">
        <v>180076470</v>
      </c>
      <c r="C364" s="36" t="s">
        <v>46</v>
      </c>
      <c r="D364" s="69" t="s">
        <v>1074</v>
      </c>
      <c r="E364" s="69" t="s">
        <v>1072</v>
      </c>
      <c r="F364" s="65">
        <v>1</v>
      </c>
      <c r="G364" s="66">
        <v>1394530</v>
      </c>
      <c r="H364" s="66">
        <v>38737</v>
      </c>
      <c r="I364" s="36" t="s">
        <v>658</v>
      </c>
      <c r="J364" s="66">
        <v>1813</v>
      </c>
      <c r="K364" s="66">
        <v>4870</v>
      </c>
      <c r="L364" s="67">
        <v>0.81946624803767665</v>
      </c>
      <c r="M364" s="66">
        <v>113710</v>
      </c>
      <c r="N364" s="66">
        <v>110490</v>
      </c>
      <c r="O364" s="66">
        <v>3220</v>
      </c>
      <c r="P364" s="66">
        <v>0</v>
      </c>
      <c r="Q364" s="66">
        <v>0</v>
      </c>
      <c r="R364" s="66"/>
      <c r="S364" s="66"/>
      <c r="T364" s="66">
        <v>8500000</v>
      </c>
      <c r="U364" s="66">
        <v>0</v>
      </c>
      <c r="V364" s="66">
        <v>0</v>
      </c>
      <c r="W364" s="36" t="s">
        <v>661</v>
      </c>
      <c r="X364" s="36" t="s">
        <v>1075</v>
      </c>
    </row>
    <row r="365" spans="1:24" x14ac:dyDescent="0.45">
      <c r="A365" s="36" t="s">
        <v>655</v>
      </c>
      <c r="B365" s="36">
        <v>189762991</v>
      </c>
      <c r="C365" s="36" t="s">
        <v>46</v>
      </c>
      <c r="D365" s="64" t="s">
        <v>1076</v>
      </c>
      <c r="E365" s="64" t="s">
        <v>1077</v>
      </c>
      <c r="F365" s="65">
        <v>1</v>
      </c>
      <c r="G365" s="66">
        <v>14037</v>
      </c>
      <c r="H365" s="66">
        <v>390</v>
      </c>
      <c r="I365" s="36" t="s">
        <v>658</v>
      </c>
      <c r="J365" s="66">
        <v>0</v>
      </c>
      <c r="K365" s="66">
        <v>10663</v>
      </c>
      <c r="L365" s="67">
        <v>0.92957746478873238</v>
      </c>
      <c r="M365" s="66">
        <v>0</v>
      </c>
      <c r="N365" s="66">
        <v>0</v>
      </c>
      <c r="O365" s="66">
        <v>0</v>
      </c>
      <c r="P365" s="66">
        <v>2126</v>
      </c>
      <c r="Q365" s="66">
        <v>0</v>
      </c>
      <c r="R365" s="66"/>
      <c r="S365" s="66"/>
      <c r="T365" s="66">
        <v>0</v>
      </c>
      <c r="U365" s="66">
        <v>0</v>
      </c>
      <c r="V365" s="66">
        <v>2000</v>
      </c>
      <c r="W365" s="36" t="s">
        <v>661</v>
      </c>
      <c r="X365" s="36" t="s">
        <v>672</v>
      </c>
    </row>
    <row r="366" spans="1:24" x14ac:dyDescent="0.45">
      <c r="A366" s="36" t="s">
        <v>655</v>
      </c>
      <c r="B366" s="36">
        <v>222001019</v>
      </c>
      <c r="C366" s="36" t="s">
        <v>159</v>
      </c>
      <c r="D366" s="64" t="s">
        <v>1078</v>
      </c>
      <c r="E366" s="64" t="s">
        <v>1077</v>
      </c>
      <c r="F366" s="65">
        <v>1</v>
      </c>
      <c r="G366" s="66">
        <v>96050</v>
      </c>
      <c r="H366" s="66">
        <v>2528</v>
      </c>
      <c r="I366" s="36" t="s">
        <v>658</v>
      </c>
      <c r="J366" s="66">
        <v>0</v>
      </c>
      <c r="K366" s="66">
        <v>46426</v>
      </c>
      <c r="L366" s="67">
        <v>0.82258064516129037</v>
      </c>
      <c r="M366" s="66">
        <v>0</v>
      </c>
      <c r="N366" s="66">
        <v>0</v>
      </c>
      <c r="O366" s="66">
        <v>0</v>
      </c>
      <c r="P366" s="66">
        <v>4145</v>
      </c>
      <c r="Q366" s="66">
        <v>0</v>
      </c>
      <c r="R366" s="66"/>
      <c r="S366" s="66"/>
      <c r="T366" s="66">
        <v>0</v>
      </c>
      <c r="U366" s="66">
        <v>0</v>
      </c>
      <c r="V366" s="66">
        <v>0</v>
      </c>
      <c r="W366" s="36" t="s">
        <v>661</v>
      </c>
      <c r="X366" s="36" t="s">
        <v>672</v>
      </c>
    </row>
    <row r="367" spans="1:24" x14ac:dyDescent="0.45">
      <c r="A367" s="36" t="s">
        <v>655</v>
      </c>
      <c r="B367" s="36">
        <v>181804852</v>
      </c>
      <c r="C367" s="36" t="s">
        <v>39</v>
      </c>
      <c r="D367" s="64" t="s">
        <v>1079</v>
      </c>
      <c r="E367" s="64" t="s">
        <v>41</v>
      </c>
      <c r="F367" s="65">
        <v>1</v>
      </c>
      <c r="G367" s="66">
        <v>25178</v>
      </c>
      <c r="H367" s="66">
        <v>1049</v>
      </c>
      <c r="I367" s="36" t="s">
        <v>661</v>
      </c>
      <c r="J367" s="66">
        <v>0</v>
      </c>
      <c r="K367" s="66">
        <v>17111</v>
      </c>
      <c r="L367" s="67">
        <v>1</v>
      </c>
      <c r="M367" s="66">
        <v>0</v>
      </c>
      <c r="N367" s="66">
        <v>0</v>
      </c>
      <c r="O367" s="66">
        <v>0</v>
      </c>
      <c r="P367" s="66">
        <v>11065</v>
      </c>
      <c r="Q367" s="66">
        <v>0</v>
      </c>
      <c r="R367" s="66"/>
      <c r="S367" s="66"/>
      <c r="T367" s="66">
        <v>3500</v>
      </c>
      <c r="U367" s="66">
        <v>0</v>
      </c>
      <c r="V367" s="66">
        <v>0</v>
      </c>
      <c r="W367" s="36" t="s">
        <v>661</v>
      </c>
      <c r="X367" s="36" t="s">
        <v>1080</v>
      </c>
    </row>
    <row r="368" spans="1:24" x14ac:dyDescent="0.45">
      <c r="A368" s="36" t="s">
        <v>655</v>
      </c>
      <c r="B368" s="36">
        <v>181804849</v>
      </c>
      <c r="C368" s="36" t="s">
        <v>39</v>
      </c>
      <c r="D368" s="64" t="s">
        <v>1081</v>
      </c>
      <c r="E368" s="64" t="s">
        <v>41</v>
      </c>
      <c r="F368" s="65">
        <v>1</v>
      </c>
      <c r="G368" s="66">
        <v>13766</v>
      </c>
      <c r="H368" s="66">
        <v>574</v>
      </c>
      <c r="I368" s="36" t="s">
        <v>661</v>
      </c>
      <c r="J368" s="66">
        <v>0</v>
      </c>
      <c r="K368" s="66">
        <v>3942</v>
      </c>
      <c r="L368" s="67">
        <v>0.9</v>
      </c>
      <c r="M368" s="66">
        <v>0</v>
      </c>
      <c r="N368" s="66">
        <v>0</v>
      </c>
      <c r="O368" s="66">
        <v>0</v>
      </c>
      <c r="P368" s="66">
        <v>2985</v>
      </c>
      <c r="Q368" s="66">
        <v>0</v>
      </c>
      <c r="R368" s="66"/>
      <c r="S368" s="66"/>
      <c r="T368" s="66">
        <v>2500</v>
      </c>
      <c r="U368" s="66">
        <v>0</v>
      </c>
      <c r="V368" s="66">
        <v>0</v>
      </c>
      <c r="W368" s="36" t="s">
        <v>661</v>
      </c>
      <c r="X368" s="36" t="s">
        <v>1080</v>
      </c>
    </row>
    <row r="369" spans="1:24" x14ac:dyDescent="0.45">
      <c r="A369" s="36" t="s">
        <v>655</v>
      </c>
      <c r="B369" s="36">
        <v>222000026</v>
      </c>
      <c r="C369" s="36" t="s">
        <v>39</v>
      </c>
      <c r="D369" s="64" t="s">
        <v>1082</v>
      </c>
      <c r="E369" s="64" t="s">
        <v>41</v>
      </c>
      <c r="F369" s="65">
        <v>1</v>
      </c>
      <c r="G369" s="66">
        <v>11804</v>
      </c>
      <c r="H369" s="66">
        <v>492</v>
      </c>
      <c r="I369" s="36" t="s">
        <v>658</v>
      </c>
      <c r="J369" s="66">
        <v>0</v>
      </c>
      <c r="K369" s="66">
        <v>3279</v>
      </c>
      <c r="L369" s="67">
        <v>0.77777777777777779</v>
      </c>
      <c r="M369" s="66">
        <v>0</v>
      </c>
      <c r="N369" s="66">
        <v>0</v>
      </c>
      <c r="O369" s="66">
        <v>0</v>
      </c>
      <c r="P369" s="66">
        <v>389</v>
      </c>
      <c r="Q369" s="66">
        <v>0</v>
      </c>
      <c r="R369" s="66"/>
      <c r="S369" s="66">
        <v>5000</v>
      </c>
      <c r="T369" s="66">
        <v>3500</v>
      </c>
      <c r="U369" s="66">
        <v>0</v>
      </c>
      <c r="V369" s="66">
        <v>0</v>
      </c>
      <c r="W369" s="36" t="s">
        <v>661</v>
      </c>
      <c r="X369" s="36" t="s">
        <v>1080</v>
      </c>
    </row>
    <row r="370" spans="1:24" x14ac:dyDescent="0.45">
      <c r="A370" s="36" t="s">
        <v>655</v>
      </c>
      <c r="B370" s="36">
        <v>189710735</v>
      </c>
      <c r="C370" s="36" t="s">
        <v>39</v>
      </c>
      <c r="D370" s="64" t="s">
        <v>515</v>
      </c>
      <c r="E370" s="64" t="s">
        <v>41</v>
      </c>
      <c r="F370" s="65">
        <v>1</v>
      </c>
      <c r="G370" s="66">
        <v>17930</v>
      </c>
      <c r="H370" s="66">
        <v>747</v>
      </c>
      <c r="I370" s="36" t="s">
        <v>658</v>
      </c>
      <c r="J370" s="66">
        <v>0</v>
      </c>
      <c r="K370" s="66">
        <v>10241</v>
      </c>
      <c r="L370" s="67">
        <v>0.53333333333333333</v>
      </c>
      <c r="M370" s="66">
        <v>0</v>
      </c>
      <c r="N370" s="66">
        <v>0</v>
      </c>
      <c r="O370" s="66">
        <v>0</v>
      </c>
      <c r="P370" s="66">
        <v>2328</v>
      </c>
      <c r="Q370" s="66">
        <v>0</v>
      </c>
      <c r="R370" s="66">
        <v>5000</v>
      </c>
      <c r="S370" s="66"/>
      <c r="T370" s="66">
        <v>0</v>
      </c>
      <c r="U370" s="66">
        <v>0</v>
      </c>
      <c r="V370" s="66">
        <v>0</v>
      </c>
      <c r="W370" s="36" t="s">
        <v>661</v>
      </c>
      <c r="X370" s="36" t="s">
        <v>1080</v>
      </c>
    </row>
    <row r="371" spans="1:24" x14ac:dyDescent="0.45">
      <c r="A371" s="36" t="s">
        <v>655</v>
      </c>
      <c r="B371" s="36">
        <v>189710736</v>
      </c>
      <c r="C371" s="36" t="s">
        <v>39</v>
      </c>
      <c r="D371" s="64" t="s">
        <v>1083</v>
      </c>
      <c r="E371" s="64" t="s">
        <v>41</v>
      </c>
      <c r="F371" s="65">
        <v>1</v>
      </c>
      <c r="G371" s="66">
        <v>900</v>
      </c>
      <c r="H371" s="66">
        <v>38</v>
      </c>
      <c r="I371" s="36" t="s">
        <v>658</v>
      </c>
      <c r="J371" s="66">
        <v>0</v>
      </c>
      <c r="K371" s="66">
        <v>1700</v>
      </c>
      <c r="L371" s="67">
        <v>0.25</v>
      </c>
      <c r="M371" s="66">
        <v>0</v>
      </c>
      <c r="N371" s="66">
        <v>0</v>
      </c>
      <c r="O371" s="66">
        <v>0</v>
      </c>
      <c r="P371" s="66">
        <v>2808</v>
      </c>
      <c r="Q371" s="66">
        <v>0</v>
      </c>
      <c r="R371" s="66"/>
      <c r="S371" s="66"/>
      <c r="T371" s="66">
        <v>0</v>
      </c>
      <c r="U371" s="66">
        <v>0</v>
      </c>
      <c r="V371" s="66">
        <v>0</v>
      </c>
      <c r="W371" s="36" t="s">
        <v>661</v>
      </c>
      <c r="X371" s="36" t="s">
        <v>1080</v>
      </c>
    </row>
    <row r="372" spans="1:24" x14ac:dyDescent="0.45">
      <c r="A372" s="36" t="s">
        <v>655</v>
      </c>
      <c r="B372" s="36">
        <v>189762108</v>
      </c>
      <c r="C372" s="36" t="s">
        <v>39</v>
      </c>
      <c r="D372" s="64" t="s">
        <v>462</v>
      </c>
      <c r="E372" s="64" t="s">
        <v>41</v>
      </c>
      <c r="F372" s="65">
        <v>1</v>
      </c>
      <c r="G372" s="66">
        <v>79173</v>
      </c>
      <c r="H372" s="66">
        <v>3299</v>
      </c>
      <c r="I372" s="36" t="s">
        <v>658</v>
      </c>
      <c r="J372" s="66">
        <v>0</v>
      </c>
      <c r="K372" s="66">
        <v>31340</v>
      </c>
      <c r="L372" s="67">
        <v>1</v>
      </c>
      <c r="M372" s="66">
        <v>0</v>
      </c>
      <c r="N372" s="66">
        <v>0</v>
      </c>
      <c r="O372" s="66">
        <v>0</v>
      </c>
      <c r="P372" s="66">
        <v>7763</v>
      </c>
      <c r="Q372" s="66">
        <v>0</v>
      </c>
      <c r="R372" s="66"/>
      <c r="S372" s="66">
        <v>23000</v>
      </c>
      <c r="T372" s="66">
        <v>10000</v>
      </c>
      <c r="U372" s="66">
        <v>0</v>
      </c>
      <c r="V372" s="66">
        <v>0</v>
      </c>
      <c r="W372" s="36" t="s">
        <v>661</v>
      </c>
      <c r="X372" s="36" t="s">
        <v>1080</v>
      </c>
    </row>
    <row r="373" spans="1:24" x14ac:dyDescent="0.45">
      <c r="A373" s="36" t="s">
        <v>655</v>
      </c>
      <c r="B373" s="36">
        <v>189762107</v>
      </c>
      <c r="C373" s="36" t="s">
        <v>39</v>
      </c>
      <c r="D373" s="64" t="s">
        <v>1084</v>
      </c>
      <c r="E373" s="64" t="s">
        <v>41</v>
      </c>
      <c r="F373" s="65">
        <v>1</v>
      </c>
      <c r="G373" s="66">
        <v>13514</v>
      </c>
      <c r="H373" s="66">
        <v>563</v>
      </c>
      <c r="I373" s="36" t="s">
        <v>658</v>
      </c>
      <c r="J373" s="66">
        <v>0</v>
      </c>
      <c r="K373" s="66">
        <v>17039</v>
      </c>
      <c r="L373" s="67">
        <v>0.9</v>
      </c>
      <c r="M373" s="66">
        <v>0</v>
      </c>
      <c r="N373" s="66">
        <v>0</v>
      </c>
      <c r="O373" s="66">
        <v>0</v>
      </c>
      <c r="P373" s="66">
        <v>217</v>
      </c>
      <c r="Q373" s="66">
        <v>0</v>
      </c>
      <c r="R373" s="66"/>
      <c r="S373" s="66"/>
      <c r="T373" s="66">
        <v>5000</v>
      </c>
      <c r="U373" s="66">
        <v>0</v>
      </c>
      <c r="V373" s="66">
        <v>0</v>
      </c>
      <c r="W373" s="36" t="s">
        <v>661</v>
      </c>
      <c r="X373" s="36" t="s">
        <v>1080</v>
      </c>
    </row>
    <row r="374" spans="1:24" x14ac:dyDescent="0.45">
      <c r="A374" s="36" t="s">
        <v>655</v>
      </c>
      <c r="B374" s="36">
        <v>180182961</v>
      </c>
      <c r="C374" s="36" t="s">
        <v>39</v>
      </c>
      <c r="D374" s="64" t="s">
        <v>459</v>
      </c>
      <c r="E374" s="64" t="s">
        <v>41</v>
      </c>
      <c r="F374" s="65">
        <v>1</v>
      </c>
      <c r="G374" s="66">
        <v>39812</v>
      </c>
      <c r="H374" s="66">
        <v>1659</v>
      </c>
      <c r="I374" s="36" t="s">
        <v>658</v>
      </c>
      <c r="J374" s="66">
        <v>0</v>
      </c>
      <c r="K374" s="66">
        <v>23933</v>
      </c>
      <c r="L374" s="67">
        <v>0.88888888888888884</v>
      </c>
      <c r="M374" s="66">
        <v>0</v>
      </c>
      <c r="N374" s="66">
        <v>0</v>
      </c>
      <c r="O374" s="66">
        <v>0</v>
      </c>
      <c r="P374" s="66">
        <v>6449</v>
      </c>
      <c r="Q374" s="66">
        <v>0</v>
      </c>
      <c r="R374" s="66"/>
      <c r="S374" s="66">
        <v>10000</v>
      </c>
      <c r="T374" s="66">
        <v>6000</v>
      </c>
      <c r="U374" s="66">
        <v>0</v>
      </c>
      <c r="V374" s="66">
        <v>0</v>
      </c>
      <c r="W374" s="36" t="s">
        <v>661</v>
      </c>
      <c r="X374" s="36" t="s">
        <v>1080</v>
      </c>
    </row>
    <row r="375" spans="1:24" x14ac:dyDescent="0.45">
      <c r="A375" s="36" t="s">
        <v>655</v>
      </c>
      <c r="B375" s="36">
        <v>180182958</v>
      </c>
      <c r="C375" s="36" t="s">
        <v>39</v>
      </c>
      <c r="D375" s="64" t="s">
        <v>517</v>
      </c>
      <c r="E375" s="64" t="s">
        <v>41</v>
      </c>
      <c r="F375" s="65">
        <v>1</v>
      </c>
      <c r="G375" s="66">
        <v>14265</v>
      </c>
      <c r="H375" s="66">
        <v>594</v>
      </c>
      <c r="I375" s="36" t="s">
        <v>658</v>
      </c>
      <c r="J375" s="66">
        <v>0</v>
      </c>
      <c r="K375" s="66">
        <v>10860</v>
      </c>
      <c r="L375" s="67">
        <v>0.66666666666666663</v>
      </c>
      <c r="M375" s="66">
        <v>0</v>
      </c>
      <c r="N375" s="66">
        <v>0</v>
      </c>
      <c r="O375" s="66">
        <v>0</v>
      </c>
      <c r="P375" s="66">
        <v>4960</v>
      </c>
      <c r="Q375" s="66">
        <v>0</v>
      </c>
      <c r="R375" s="66">
        <v>16000</v>
      </c>
      <c r="S375" s="66">
        <v>5000</v>
      </c>
      <c r="T375" s="66">
        <v>3500</v>
      </c>
      <c r="U375" s="66">
        <v>0</v>
      </c>
      <c r="V375" s="66">
        <v>0</v>
      </c>
      <c r="W375" s="36" t="s">
        <v>661</v>
      </c>
      <c r="X375" s="36" t="s">
        <v>1080</v>
      </c>
    </row>
    <row r="376" spans="1:24" x14ac:dyDescent="0.45">
      <c r="A376" s="36" t="s">
        <v>655</v>
      </c>
      <c r="B376" s="36">
        <v>180348860</v>
      </c>
      <c r="C376" s="36" t="s">
        <v>39</v>
      </c>
      <c r="D376" s="64" t="s">
        <v>1085</v>
      </c>
      <c r="E376" s="64" t="s">
        <v>41</v>
      </c>
      <c r="F376" s="65">
        <v>1</v>
      </c>
      <c r="G376" s="66">
        <v>43217</v>
      </c>
      <c r="H376" s="66">
        <v>1801</v>
      </c>
      <c r="I376" s="36" t="s">
        <v>661</v>
      </c>
      <c r="J376" s="66">
        <v>0</v>
      </c>
      <c r="K376" s="66">
        <v>32699</v>
      </c>
      <c r="L376" s="67">
        <v>1</v>
      </c>
      <c r="M376" s="66">
        <v>0</v>
      </c>
      <c r="N376" s="66">
        <v>0</v>
      </c>
      <c r="O376" s="66">
        <v>0</v>
      </c>
      <c r="P376" s="66">
        <v>39250</v>
      </c>
      <c r="Q376" s="66">
        <v>0</v>
      </c>
      <c r="R376" s="66"/>
      <c r="S376" s="66">
        <v>22700</v>
      </c>
      <c r="T376" s="66">
        <v>18000</v>
      </c>
      <c r="U376" s="66">
        <v>15000</v>
      </c>
      <c r="V376" s="66">
        <v>15000</v>
      </c>
      <c r="W376" s="36" t="s">
        <v>661</v>
      </c>
      <c r="X376" s="36" t="s">
        <v>1080</v>
      </c>
    </row>
    <row r="377" spans="1:24" x14ac:dyDescent="0.45">
      <c r="A377" s="36" t="s">
        <v>655</v>
      </c>
      <c r="B377" s="36">
        <v>180348859</v>
      </c>
      <c r="C377" s="36" t="s">
        <v>39</v>
      </c>
      <c r="D377" s="64" t="s">
        <v>1086</v>
      </c>
      <c r="E377" s="64" t="s">
        <v>41</v>
      </c>
      <c r="F377" s="65">
        <v>1</v>
      </c>
      <c r="G377" s="66">
        <v>2669</v>
      </c>
      <c r="H377" s="66">
        <v>111</v>
      </c>
      <c r="I377" s="36" t="s">
        <v>658</v>
      </c>
      <c r="J377" s="66">
        <v>0</v>
      </c>
      <c r="K377" s="66">
        <v>2660</v>
      </c>
      <c r="L377" s="67">
        <v>0.83333333333333337</v>
      </c>
      <c r="M377" s="66">
        <v>0</v>
      </c>
      <c r="N377" s="66">
        <v>0</v>
      </c>
      <c r="O377" s="66">
        <v>0</v>
      </c>
      <c r="P377" s="66">
        <v>18861</v>
      </c>
      <c r="Q377" s="66">
        <v>0</v>
      </c>
      <c r="R377" s="66"/>
      <c r="S377" s="66">
        <v>3500</v>
      </c>
      <c r="T377" s="66">
        <v>3500</v>
      </c>
      <c r="U377" s="66">
        <v>0</v>
      </c>
      <c r="V377" s="66">
        <v>0</v>
      </c>
      <c r="W377" s="36" t="s">
        <v>661</v>
      </c>
      <c r="X377" s="36" t="s">
        <v>1080</v>
      </c>
    </row>
    <row r="378" spans="1:24" x14ac:dyDescent="0.45">
      <c r="A378" s="36" t="s">
        <v>655</v>
      </c>
      <c r="B378" s="36">
        <v>181744809</v>
      </c>
      <c r="C378" s="36" t="s">
        <v>39</v>
      </c>
      <c r="D378" s="64" t="s">
        <v>1087</v>
      </c>
      <c r="E378" s="64" t="s">
        <v>41</v>
      </c>
      <c r="F378" s="65">
        <v>1</v>
      </c>
      <c r="G378" s="66">
        <v>28559</v>
      </c>
      <c r="H378" s="66">
        <v>1190</v>
      </c>
      <c r="I378" s="36" t="s">
        <v>658</v>
      </c>
      <c r="J378" s="66">
        <v>0</v>
      </c>
      <c r="K378" s="66">
        <v>21212</v>
      </c>
      <c r="L378" s="67">
        <v>1</v>
      </c>
      <c r="M378" s="66">
        <v>0</v>
      </c>
      <c r="N378" s="66">
        <v>0</v>
      </c>
      <c r="O378" s="66">
        <v>0</v>
      </c>
      <c r="P378" s="66">
        <v>5805</v>
      </c>
      <c r="Q378" s="66">
        <v>0</v>
      </c>
      <c r="R378" s="66">
        <v>9000</v>
      </c>
      <c r="S378" s="66">
        <v>5000</v>
      </c>
      <c r="T378" s="66">
        <v>5000</v>
      </c>
      <c r="U378" s="66">
        <v>5000</v>
      </c>
      <c r="V378" s="66">
        <v>0</v>
      </c>
      <c r="W378" s="36" t="s">
        <v>661</v>
      </c>
      <c r="X378" s="36" t="s">
        <v>1080</v>
      </c>
    </row>
    <row r="379" spans="1:24" x14ac:dyDescent="0.45">
      <c r="A379" s="36" t="s">
        <v>655</v>
      </c>
      <c r="B379" s="36">
        <v>189714187</v>
      </c>
      <c r="C379" s="36" t="s">
        <v>39</v>
      </c>
      <c r="D379" s="69" t="s">
        <v>40</v>
      </c>
      <c r="E379" s="69" t="s">
        <v>41</v>
      </c>
      <c r="F379" s="65">
        <v>1</v>
      </c>
      <c r="G379" s="66">
        <v>6255</v>
      </c>
      <c r="H379" s="66">
        <v>261</v>
      </c>
      <c r="I379" s="36" t="s">
        <v>658</v>
      </c>
      <c r="J379" s="66">
        <v>0</v>
      </c>
      <c r="K379" s="66">
        <v>8280</v>
      </c>
      <c r="L379" s="67">
        <v>0.77777777777777779</v>
      </c>
      <c r="M379" s="66">
        <v>1140</v>
      </c>
      <c r="N379" s="66">
        <v>1000</v>
      </c>
      <c r="O379" s="66">
        <v>140</v>
      </c>
      <c r="P379" s="66">
        <v>0</v>
      </c>
      <c r="Q379" s="66">
        <v>12248</v>
      </c>
      <c r="R379" s="66">
        <v>12000</v>
      </c>
      <c r="S379" s="66">
        <v>10000</v>
      </c>
      <c r="T379" s="66">
        <v>2500</v>
      </c>
      <c r="U379" s="66">
        <v>0</v>
      </c>
      <c r="V379" s="66">
        <v>0</v>
      </c>
      <c r="W379" s="36" t="s">
        <v>661</v>
      </c>
      <c r="X379" s="36" t="s">
        <v>43</v>
      </c>
    </row>
    <row r="380" spans="1:24" x14ac:dyDescent="0.45">
      <c r="A380" s="36" t="s">
        <v>655</v>
      </c>
      <c r="B380" s="36">
        <v>180958744</v>
      </c>
      <c r="C380" s="36" t="s">
        <v>39</v>
      </c>
      <c r="D380" s="64" t="s">
        <v>1088</v>
      </c>
      <c r="E380" s="64" t="s">
        <v>41</v>
      </c>
      <c r="F380" s="65">
        <v>1</v>
      </c>
      <c r="G380" s="66">
        <v>17377</v>
      </c>
      <c r="H380" s="66">
        <v>724</v>
      </c>
      <c r="I380" s="36" t="s">
        <v>658</v>
      </c>
      <c r="J380" s="66">
        <v>0</v>
      </c>
      <c r="K380" s="66">
        <v>14202</v>
      </c>
      <c r="L380" s="67">
        <v>0.95652173913043481</v>
      </c>
      <c r="M380" s="66">
        <v>0</v>
      </c>
      <c r="N380" s="66">
        <v>0</v>
      </c>
      <c r="O380" s="66">
        <v>0</v>
      </c>
      <c r="P380" s="66">
        <v>516</v>
      </c>
      <c r="Q380" s="66">
        <v>0</v>
      </c>
      <c r="R380" s="66">
        <v>7000</v>
      </c>
      <c r="S380" s="66">
        <v>3000</v>
      </c>
      <c r="T380" s="66">
        <v>2000</v>
      </c>
      <c r="U380" s="66">
        <v>2000</v>
      </c>
      <c r="V380" s="66">
        <v>0</v>
      </c>
      <c r="W380" s="36" t="s">
        <v>661</v>
      </c>
      <c r="X380" s="36" t="s">
        <v>1080</v>
      </c>
    </row>
    <row r="381" spans="1:24" x14ac:dyDescent="0.45">
      <c r="A381" s="36" t="s">
        <v>655</v>
      </c>
      <c r="B381" s="36">
        <v>180957667</v>
      </c>
      <c r="C381" s="36" t="s">
        <v>39</v>
      </c>
      <c r="D381" s="64" t="s">
        <v>1089</v>
      </c>
      <c r="E381" s="64" t="s">
        <v>41</v>
      </c>
      <c r="F381" s="65">
        <v>1</v>
      </c>
      <c r="G381" s="66">
        <v>16811</v>
      </c>
      <c r="H381" s="66">
        <v>700</v>
      </c>
      <c r="I381" s="36" t="s">
        <v>658</v>
      </c>
      <c r="J381" s="66">
        <v>0</v>
      </c>
      <c r="K381" s="66">
        <v>12557</v>
      </c>
      <c r="L381" s="67">
        <v>0.9</v>
      </c>
      <c r="M381" s="66">
        <v>0</v>
      </c>
      <c r="N381" s="66">
        <v>0</v>
      </c>
      <c r="O381" s="66">
        <v>0</v>
      </c>
      <c r="P381" s="66">
        <v>283</v>
      </c>
      <c r="Q381" s="66">
        <v>1884</v>
      </c>
      <c r="R381" s="66">
        <v>917</v>
      </c>
      <c r="S381" s="66">
        <v>3000</v>
      </c>
      <c r="T381" s="66">
        <v>3000</v>
      </c>
      <c r="U381" s="66">
        <v>0</v>
      </c>
      <c r="V381" s="66">
        <v>0</v>
      </c>
      <c r="W381" s="36" t="s">
        <v>661</v>
      </c>
      <c r="X381" s="36" t="s">
        <v>1080</v>
      </c>
    </row>
    <row r="382" spans="1:24" x14ac:dyDescent="0.45">
      <c r="A382" s="36" t="s">
        <v>655</v>
      </c>
      <c r="B382" s="36">
        <v>181816794</v>
      </c>
      <c r="C382" s="36" t="s">
        <v>39</v>
      </c>
      <c r="D382" s="69" t="s">
        <v>514</v>
      </c>
      <c r="E382" s="69" t="s">
        <v>41</v>
      </c>
      <c r="F382" s="65">
        <v>1</v>
      </c>
      <c r="G382" s="66">
        <v>6949</v>
      </c>
      <c r="H382" s="66">
        <v>290</v>
      </c>
      <c r="I382" s="36" t="s">
        <v>658</v>
      </c>
      <c r="J382" s="66">
        <v>0</v>
      </c>
      <c r="K382" s="66">
        <v>4184</v>
      </c>
      <c r="L382" s="67">
        <v>0.83333333333333337</v>
      </c>
      <c r="M382" s="66">
        <v>998</v>
      </c>
      <c r="N382" s="66">
        <v>600</v>
      </c>
      <c r="O382" s="66">
        <v>398</v>
      </c>
      <c r="P382" s="66">
        <v>0</v>
      </c>
      <c r="Q382" s="66">
        <v>0</v>
      </c>
      <c r="R382" s="66">
        <v>800</v>
      </c>
      <c r="S382" s="66">
        <v>7000</v>
      </c>
      <c r="T382" s="66">
        <v>0</v>
      </c>
      <c r="U382" s="66">
        <v>3500</v>
      </c>
      <c r="V382" s="66">
        <v>0</v>
      </c>
      <c r="W382" s="36" t="s">
        <v>661</v>
      </c>
      <c r="X382" s="36" t="s">
        <v>43</v>
      </c>
    </row>
    <row r="383" spans="1:24" x14ac:dyDescent="0.45">
      <c r="A383" s="36" t="s">
        <v>655</v>
      </c>
      <c r="B383" s="36">
        <v>222001229</v>
      </c>
      <c r="C383" s="36" t="s">
        <v>39</v>
      </c>
      <c r="D383" s="64" t="s">
        <v>1090</v>
      </c>
      <c r="E383" s="64" t="s">
        <v>41</v>
      </c>
      <c r="F383" s="65">
        <v>1</v>
      </c>
      <c r="G383" s="66">
        <v>740</v>
      </c>
      <c r="H383" s="66">
        <v>31</v>
      </c>
      <c r="I383" s="36" t="s">
        <v>658</v>
      </c>
      <c r="J383" s="66">
        <v>0</v>
      </c>
      <c r="K383" s="66">
        <v>1290</v>
      </c>
      <c r="L383" s="67">
        <v>1</v>
      </c>
      <c r="M383" s="66">
        <v>0</v>
      </c>
      <c r="N383" s="66">
        <v>0</v>
      </c>
      <c r="O383" s="66">
        <v>0</v>
      </c>
      <c r="P383" s="66">
        <v>83</v>
      </c>
      <c r="Q383" s="66">
        <v>0</v>
      </c>
      <c r="R383" s="66"/>
      <c r="S383" s="66">
        <v>2000</v>
      </c>
      <c r="T383" s="66">
        <v>0</v>
      </c>
      <c r="U383" s="66">
        <v>0</v>
      </c>
      <c r="V383" s="66">
        <v>0</v>
      </c>
      <c r="W383" s="36" t="s">
        <v>661</v>
      </c>
      <c r="X383" s="36" t="s">
        <v>1080</v>
      </c>
    </row>
    <row r="384" spans="1:24" x14ac:dyDescent="0.45">
      <c r="A384" s="36" t="s">
        <v>655</v>
      </c>
      <c r="B384" s="36">
        <v>180221034</v>
      </c>
      <c r="C384" s="36" t="s">
        <v>39</v>
      </c>
      <c r="D384" s="64" t="s">
        <v>1091</v>
      </c>
      <c r="E384" s="64" t="s">
        <v>41</v>
      </c>
      <c r="F384" s="65">
        <v>1</v>
      </c>
      <c r="G384" s="66">
        <v>120895</v>
      </c>
      <c r="H384" s="66">
        <v>5037</v>
      </c>
      <c r="I384" s="36" t="s">
        <v>658</v>
      </c>
      <c r="J384" s="66">
        <v>0</v>
      </c>
      <c r="K384" s="66">
        <v>77134</v>
      </c>
      <c r="L384" s="67">
        <v>0.88461538461538458</v>
      </c>
      <c r="M384" s="66">
        <v>0</v>
      </c>
      <c r="N384" s="66">
        <v>0</v>
      </c>
      <c r="O384" s="66">
        <v>0</v>
      </c>
      <c r="P384" s="66">
        <v>47920</v>
      </c>
      <c r="Q384" s="66">
        <v>0</v>
      </c>
      <c r="R384" s="66"/>
      <c r="S384" s="66">
        <v>28000</v>
      </c>
      <c r="T384" s="66">
        <v>24000</v>
      </c>
      <c r="U384" s="66">
        <v>0</v>
      </c>
      <c r="V384" s="66">
        <v>0</v>
      </c>
      <c r="W384" s="36" t="s">
        <v>661</v>
      </c>
      <c r="X384" s="36" t="s">
        <v>1080</v>
      </c>
    </row>
    <row r="385" spans="1:24" x14ac:dyDescent="0.45">
      <c r="A385" s="36" t="s">
        <v>655</v>
      </c>
      <c r="B385" s="36">
        <v>181937349</v>
      </c>
      <c r="C385" s="36" t="s">
        <v>46</v>
      </c>
      <c r="D385" s="68" t="s">
        <v>1092</v>
      </c>
      <c r="E385" s="68" t="s">
        <v>41</v>
      </c>
      <c r="F385" s="65">
        <v>1</v>
      </c>
      <c r="G385" s="66">
        <v>90100</v>
      </c>
      <c r="H385" s="66">
        <v>2503</v>
      </c>
      <c r="I385" s="36" t="s">
        <v>658</v>
      </c>
      <c r="J385" s="66">
        <v>0</v>
      </c>
      <c r="K385" s="66">
        <v>62414</v>
      </c>
      <c r="L385" s="67">
        <v>0.78125</v>
      </c>
      <c r="M385" s="66">
        <v>6585</v>
      </c>
      <c r="N385" s="66">
        <v>0</v>
      </c>
      <c r="O385" s="66">
        <v>6585</v>
      </c>
      <c r="P385" s="66">
        <v>0</v>
      </c>
      <c r="Q385" s="66">
        <v>0</v>
      </c>
      <c r="R385" s="66"/>
      <c r="S385" s="66"/>
      <c r="T385" s="66">
        <v>0</v>
      </c>
      <c r="U385" s="66">
        <v>0</v>
      </c>
      <c r="V385" s="66">
        <v>0</v>
      </c>
      <c r="W385" s="36" t="s">
        <v>661</v>
      </c>
      <c r="X385" s="36" t="s">
        <v>1093</v>
      </c>
    </row>
    <row r="386" spans="1:24" x14ac:dyDescent="0.45">
      <c r="A386" s="36" t="s">
        <v>655</v>
      </c>
      <c r="B386" s="36">
        <v>180076404</v>
      </c>
      <c r="C386" s="36" t="s">
        <v>46</v>
      </c>
      <c r="D386" s="64" t="s">
        <v>1094</v>
      </c>
      <c r="E386" s="64" t="s">
        <v>41</v>
      </c>
      <c r="F386" s="65">
        <v>0.7</v>
      </c>
      <c r="G386" s="66">
        <v>809459</v>
      </c>
      <c r="H386" s="66">
        <v>22485</v>
      </c>
      <c r="I386" s="36" t="s">
        <v>658</v>
      </c>
      <c r="J386" s="66">
        <v>0</v>
      </c>
      <c r="K386" s="66">
        <v>417970</v>
      </c>
      <c r="L386" s="67">
        <v>0.88983050847457623</v>
      </c>
      <c r="M386" s="66">
        <v>0</v>
      </c>
      <c r="N386" s="66">
        <v>0</v>
      </c>
      <c r="O386" s="66">
        <v>0</v>
      </c>
      <c r="P386" s="66">
        <v>365850</v>
      </c>
      <c r="Q386" s="66">
        <v>0</v>
      </c>
      <c r="R386" s="66"/>
      <c r="S386" s="66">
        <v>98000</v>
      </c>
      <c r="T386" s="66">
        <v>98000</v>
      </c>
      <c r="U386" s="66">
        <v>0</v>
      </c>
      <c r="V386" s="66">
        <v>0</v>
      </c>
      <c r="W386" s="36" t="s">
        <v>661</v>
      </c>
      <c r="X386" s="36" t="s">
        <v>1080</v>
      </c>
    </row>
    <row r="387" spans="1:24" x14ac:dyDescent="0.45">
      <c r="A387" s="36" t="s">
        <v>655</v>
      </c>
      <c r="B387" s="36">
        <v>180018352</v>
      </c>
      <c r="C387" s="36" t="s">
        <v>46</v>
      </c>
      <c r="D387" s="64" t="s">
        <v>1095</v>
      </c>
      <c r="E387" s="64" t="s">
        <v>41</v>
      </c>
      <c r="F387" s="65">
        <v>1</v>
      </c>
      <c r="G387" s="66">
        <v>171295</v>
      </c>
      <c r="H387" s="66">
        <v>4758</v>
      </c>
      <c r="I387" s="36" t="s">
        <v>661</v>
      </c>
      <c r="J387" s="66">
        <v>0</v>
      </c>
      <c r="K387" s="66">
        <v>100375</v>
      </c>
      <c r="L387" s="67">
        <v>0.8867924528301887</v>
      </c>
      <c r="M387" s="66">
        <v>0</v>
      </c>
      <c r="N387" s="66">
        <v>0</v>
      </c>
      <c r="O387" s="66">
        <v>0</v>
      </c>
      <c r="P387" s="66">
        <v>41732</v>
      </c>
      <c r="Q387" s="66">
        <v>129975</v>
      </c>
      <c r="R387" s="66"/>
      <c r="S387" s="66">
        <v>70000</v>
      </c>
      <c r="T387" s="66">
        <v>70000</v>
      </c>
      <c r="U387" s="66">
        <v>0</v>
      </c>
      <c r="V387" s="66">
        <v>0</v>
      </c>
      <c r="W387" s="36" t="s">
        <v>661</v>
      </c>
      <c r="X387" s="36" t="s">
        <v>1080</v>
      </c>
    </row>
    <row r="388" spans="1:24" x14ac:dyDescent="0.45">
      <c r="A388" s="36" t="s">
        <v>655</v>
      </c>
      <c r="B388" s="36">
        <v>181767288</v>
      </c>
      <c r="C388" s="36" t="s">
        <v>46</v>
      </c>
      <c r="D388" s="69" t="s">
        <v>47</v>
      </c>
      <c r="E388" s="69" t="s">
        <v>41</v>
      </c>
      <c r="F388" s="65">
        <v>1</v>
      </c>
      <c r="G388" s="66">
        <v>144878</v>
      </c>
      <c r="H388" s="66">
        <v>4024</v>
      </c>
      <c r="I388" s="36" t="s">
        <v>658</v>
      </c>
      <c r="J388" s="66">
        <v>0</v>
      </c>
      <c r="K388" s="66">
        <v>62010</v>
      </c>
      <c r="L388" s="67">
        <v>0.30188679245283018</v>
      </c>
      <c r="M388" s="66">
        <v>15555</v>
      </c>
      <c r="N388" s="66">
        <v>3000</v>
      </c>
      <c r="O388" s="66">
        <v>12555</v>
      </c>
      <c r="P388" s="66">
        <v>0</v>
      </c>
      <c r="Q388" s="66">
        <v>0</v>
      </c>
      <c r="R388" s="66">
        <v>55000</v>
      </c>
      <c r="S388" s="66">
        <v>40000</v>
      </c>
      <c r="T388" s="66">
        <v>40000</v>
      </c>
      <c r="U388" s="66">
        <v>30000</v>
      </c>
      <c r="V388" s="66">
        <v>0</v>
      </c>
      <c r="W388" s="36" t="s">
        <v>661</v>
      </c>
      <c r="X388" s="36" t="s">
        <v>48</v>
      </c>
    </row>
    <row r="389" spans="1:24" x14ac:dyDescent="0.45">
      <c r="A389" s="36" t="s">
        <v>655</v>
      </c>
      <c r="B389" s="36">
        <v>180308024</v>
      </c>
      <c r="C389" s="36" t="s">
        <v>46</v>
      </c>
      <c r="D389" s="64" t="s">
        <v>1096</v>
      </c>
      <c r="E389" s="64" t="s">
        <v>41</v>
      </c>
      <c r="F389" s="65">
        <v>1</v>
      </c>
      <c r="G389" s="66">
        <v>142625</v>
      </c>
      <c r="H389" s="66">
        <v>3962</v>
      </c>
      <c r="I389" s="36" t="s">
        <v>658</v>
      </c>
      <c r="J389" s="66">
        <v>0</v>
      </c>
      <c r="K389" s="66">
        <v>59040</v>
      </c>
      <c r="L389" s="67">
        <v>0.60416666666666663</v>
      </c>
      <c r="M389" s="66">
        <v>0</v>
      </c>
      <c r="N389" s="66">
        <v>0</v>
      </c>
      <c r="O389" s="66">
        <v>0</v>
      </c>
      <c r="P389" s="66">
        <v>26155</v>
      </c>
      <c r="Q389" s="66">
        <v>0</v>
      </c>
      <c r="R389" s="66"/>
      <c r="S389" s="66"/>
      <c r="T389" s="66">
        <v>25000</v>
      </c>
      <c r="U389" s="66">
        <v>25000</v>
      </c>
      <c r="V389" s="66">
        <v>0</v>
      </c>
      <c r="W389" s="36" t="s">
        <v>661</v>
      </c>
      <c r="X389" s="36" t="s">
        <v>1080</v>
      </c>
    </row>
    <row r="390" spans="1:24" x14ac:dyDescent="0.45">
      <c r="A390" s="36" t="s">
        <v>655</v>
      </c>
      <c r="B390" s="36">
        <v>222001118</v>
      </c>
      <c r="C390" s="36" t="s">
        <v>22</v>
      </c>
      <c r="D390" s="64" t="s">
        <v>1097</v>
      </c>
      <c r="E390" s="64" t="s">
        <v>41</v>
      </c>
      <c r="F390" s="65">
        <v>1</v>
      </c>
      <c r="G390" s="66">
        <v>2512234</v>
      </c>
      <c r="H390" s="66">
        <v>69784</v>
      </c>
      <c r="I390" s="36" t="s">
        <v>658</v>
      </c>
      <c r="J390" s="66">
        <v>0</v>
      </c>
      <c r="K390" s="66">
        <v>550</v>
      </c>
      <c r="L390" s="67">
        <v>1</v>
      </c>
      <c r="M390" s="66">
        <v>0</v>
      </c>
      <c r="N390" s="66">
        <v>0</v>
      </c>
      <c r="O390" s="66">
        <v>0</v>
      </c>
      <c r="P390" s="66">
        <v>108542</v>
      </c>
      <c r="Q390" s="66">
        <v>0</v>
      </c>
      <c r="R390" s="66"/>
      <c r="S390" s="66"/>
      <c r="T390" s="66">
        <v>0</v>
      </c>
      <c r="U390" s="66">
        <v>0</v>
      </c>
      <c r="V390" s="66">
        <v>0</v>
      </c>
      <c r="W390" s="36" t="s">
        <v>661</v>
      </c>
      <c r="X390" s="36" t="s">
        <v>1080</v>
      </c>
    </row>
    <row r="391" spans="1:24" x14ac:dyDescent="0.45">
      <c r="A391" s="36" t="s">
        <v>655</v>
      </c>
      <c r="B391" s="36">
        <v>180230824</v>
      </c>
      <c r="C391" s="36" t="s">
        <v>22</v>
      </c>
      <c r="D391" s="64" t="s">
        <v>1098</v>
      </c>
      <c r="E391" s="64" t="s">
        <v>41</v>
      </c>
      <c r="F391" s="65">
        <v>1</v>
      </c>
      <c r="G391" s="66">
        <v>2092263</v>
      </c>
      <c r="H391" s="66">
        <v>58118</v>
      </c>
      <c r="I391" s="36" t="s">
        <v>661</v>
      </c>
      <c r="J391" s="66">
        <v>0</v>
      </c>
      <c r="K391" s="66">
        <v>585</v>
      </c>
      <c r="L391" s="67">
        <v>1</v>
      </c>
      <c r="M391" s="66">
        <v>0</v>
      </c>
      <c r="N391" s="66">
        <v>0</v>
      </c>
      <c r="O391" s="66">
        <v>0</v>
      </c>
      <c r="P391" s="66">
        <v>209443</v>
      </c>
      <c r="Q391" s="66">
        <v>0</v>
      </c>
      <c r="R391" s="66"/>
      <c r="S391" s="66"/>
      <c r="T391" s="66">
        <v>0</v>
      </c>
      <c r="U391" s="66">
        <v>0</v>
      </c>
      <c r="V391" s="66">
        <v>0</v>
      </c>
      <c r="W391" s="36" t="s">
        <v>661</v>
      </c>
      <c r="X391" s="36" t="s">
        <v>1080</v>
      </c>
    </row>
    <row r="392" spans="1:24" x14ac:dyDescent="0.45">
      <c r="A392" s="36" t="s">
        <v>655</v>
      </c>
      <c r="B392" s="36">
        <v>189712404</v>
      </c>
      <c r="C392" s="36" t="s">
        <v>173</v>
      </c>
      <c r="D392" s="64" t="s">
        <v>1099</v>
      </c>
      <c r="E392" s="64" t="s">
        <v>1100</v>
      </c>
      <c r="F392" s="65">
        <v>0.22</v>
      </c>
      <c r="G392" s="66">
        <v>3353584</v>
      </c>
      <c r="H392" s="66">
        <v>93155</v>
      </c>
      <c r="I392" s="36" t="s">
        <v>658</v>
      </c>
      <c r="J392" s="66">
        <v>540298</v>
      </c>
      <c r="K392" s="66">
        <v>4766145</v>
      </c>
      <c r="L392" s="67">
        <v>0.85067232837933471</v>
      </c>
      <c r="M392" s="66">
        <v>3000</v>
      </c>
      <c r="N392" s="66">
        <v>0</v>
      </c>
      <c r="O392" s="66">
        <v>3000</v>
      </c>
      <c r="P392" s="66">
        <v>140000</v>
      </c>
      <c r="Q392" s="66">
        <v>100000</v>
      </c>
      <c r="R392" s="66">
        <v>200000</v>
      </c>
      <c r="S392" s="66">
        <v>200000</v>
      </c>
      <c r="T392" s="66">
        <v>200000</v>
      </c>
      <c r="U392" s="66">
        <v>200000</v>
      </c>
      <c r="V392" s="66">
        <v>200000</v>
      </c>
      <c r="W392" s="36">
        <v>200000</v>
      </c>
      <c r="X392" s="36" t="s">
        <v>1101</v>
      </c>
    </row>
    <row r="393" spans="1:24" x14ac:dyDescent="0.45">
      <c r="A393" s="36" t="s">
        <v>655</v>
      </c>
      <c r="B393" s="36">
        <v>181783743</v>
      </c>
      <c r="C393" s="36" t="s">
        <v>173</v>
      </c>
      <c r="D393" s="64" t="s">
        <v>1102</v>
      </c>
      <c r="E393" s="64" t="s">
        <v>1100</v>
      </c>
      <c r="F393" s="65">
        <v>0.21</v>
      </c>
      <c r="G393" s="66">
        <v>2710959</v>
      </c>
      <c r="H393" s="66">
        <v>75304</v>
      </c>
      <c r="I393" s="36" t="s">
        <v>658</v>
      </c>
      <c r="J393" s="66">
        <v>489190</v>
      </c>
      <c r="K393" s="66">
        <v>4249761</v>
      </c>
      <c r="L393" s="67">
        <v>0.90318772136953951</v>
      </c>
      <c r="M393" s="66">
        <v>0</v>
      </c>
      <c r="N393" s="66">
        <v>0</v>
      </c>
      <c r="O393" s="66">
        <v>0</v>
      </c>
      <c r="P393" s="66">
        <v>7000</v>
      </c>
      <c r="Q393" s="66">
        <v>50000</v>
      </c>
      <c r="R393" s="66">
        <v>150000</v>
      </c>
      <c r="S393" s="66">
        <v>150000</v>
      </c>
      <c r="T393" s="66">
        <v>150000</v>
      </c>
      <c r="U393" s="66">
        <v>150000</v>
      </c>
      <c r="V393" s="66">
        <v>150000</v>
      </c>
      <c r="W393" s="36">
        <v>150000</v>
      </c>
      <c r="X393" s="36" t="s">
        <v>1101</v>
      </c>
    </row>
    <row r="394" spans="1:24" x14ac:dyDescent="0.45">
      <c r="A394" s="36" t="s">
        <v>655</v>
      </c>
      <c r="B394" s="36">
        <v>189703514</v>
      </c>
      <c r="C394" s="36" t="s">
        <v>73</v>
      </c>
      <c r="D394" s="64" t="s">
        <v>763</v>
      </c>
      <c r="E394" s="64" t="s">
        <v>1100</v>
      </c>
      <c r="F394" s="65">
        <v>0.4</v>
      </c>
      <c r="G394" s="66">
        <v>2560094</v>
      </c>
      <c r="H394" s="66">
        <v>71114</v>
      </c>
      <c r="I394" s="36" t="s">
        <v>661</v>
      </c>
      <c r="J394" s="66">
        <v>41650</v>
      </c>
      <c r="K394" s="66">
        <v>43548</v>
      </c>
      <c r="L394" s="67">
        <v>0.84252297410192145</v>
      </c>
      <c r="M394" s="66">
        <v>0</v>
      </c>
      <c r="N394" s="66">
        <v>0</v>
      </c>
      <c r="O394" s="66">
        <v>0</v>
      </c>
      <c r="P394" s="66">
        <v>105810</v>
      </c>
      <c r="Q394" s="66">
        <v>120000</v>
      </c>
      <c r="R394" s="66">
        <v>100000</v>
      </c>
      <c r="S394" s="66">
        <v>100000</v>
      </c>
      <c r="T394" s="66">
        <v>100000</v>
      </c>
      <c r="U394" s="66">
        <v>100000</v>
      </c>
      <c r="V394" s="66">
        <v>100000</v>
      </c>
      <c r="W394" s="36">
        <v>100000</v>
      </c>
      <c r="X394" s="36" t="s">
        <v>1101</v>
      </c>
    </row>
    <row r="395" spans="1:24" x14ac:dyDescent="0.45">
      <c r="A395" s="36" t="s">
        <v>655</v>
      </c>
      <c r="B395" s="36">
        <v>180057867</v>
      </c>
      <c r="C395" s="36" t="s">
        <v>73</v>
      </c>
      <c r="D395" s="64" t="s">
        <v>1103</v>
      </c>
      <c r="E395" s="64" t="s">
        <v>1100</v>
      </c>
      <c r="F395" s="65">
        <v>0.74</v>
      </c>
      <c r="G395" s="66">
        <v>8713270</v>
      </c>
      <c r="H395" s="66">
        <v>242035</v>
      </c>
      <c r="I395" s="36" t="s">
        <v>658</v>
      </c>
      <c r="J395" s="66">
        <v>48687</v>
      </c>
      <c r="K395" s="66">
        <v>699440</v>
      </c>
      <c r="L395" s="67">
        <v>0.93283582089552242</v>
      </c>
      <c r="M395" s="66">
        <v>0</v>
      </c>
      <c r="N395" s="66">
        <v>0</v>
      </c>
      <c r="O395" s="66">
        <v>0</v>
      </c>
      <c r="P395" s="66">
        <v>68740</v>
      </c>
      <c r="Q395" s="66">
        <v>334200</v>
      </c>
      <c r="R395" s="66">
        <v>250000</v>
      </c>
      <c r="S395" s="66">
        <v>250000</v>
      </c>
      <c r="T395" s="66">
        <v>250000</v>
      </c>
      <c r="U395" s="66">
        <v>250000</v>
      </c>
      <c r="V395" s="66">
        <v>250000</v>
      </c>
      <c r="W395" s="36">
        <v>250000</v>
      </c>
      <c r="X395" s="36" t="s">
        <v>1101</v>
      </c>
    </row>
    <row r="396" spans="1:24" x14ac:dyDescent="0.45">
      <c r="A396" s="36" t="s">
        <v>655</v>
      </c>
      <c r="B396" s="36">
        <v>189712316</v>
      </c>
      <c r="C396" s="36" t="s">
        <v>306</v>
      </c>
      <c r="D396" s="64" t="s">
        <v>1104</v>
      </c>
      <c r="E396" s="64" t="s">
        <v>1100</v>
      </c>
      <c r="F396" s="65">
        <v>1</v>
      </c>
      <c r="G396" s="66">
        <v>18480</v>
      </c>
      <c r="H396" s="66">
        <v>513</v>
      </c>
      <c r="I396" s="36" t="s">
        <v>661</v>
      </c>
      <c r="J396" s="66">
        <v>0</v>
      </c>
      <c r="K396" s="66">
        <v>9358</v>
      </c>
      <c r="L396" s="67">
        <v>0.3</v>
      </c>
      <c r="M396" s="66">
        <v>0</v>
      </c>
      <c r="N396" s="66">
        <v>0</v>
      </c>
      <c r="O396" s="66">
        <v>0</v>
      </c>
      <c r="P396" s="66">
        <v>131</v>
      </c>
      <c r="Q396" s="66">
        <v>0</v>
      </c>
      <c r="R396" s="66">
        <v>1000</v>
      </c>
      <c r="S396" s="66">
        <v>1000</v>
      </c>
      <c r="T396" s="66">
        <v>0</v>
      </c>
      <c r="U396" s="66">
        <v>1000</v>
      </c>
      <c r="V396" s="66">
        <v>1000</v>
      </c>
      <c r="W396" s="36" t="s">
        <v>661</v>
      </c>
      <c r="X396" s="36" t="s">
        <v>1105</v>
      </c>
    </row>
    <row r="397" spans="1:24" x14ac:dyDescent="0.45">
      <c r="A397" s="36" t="s">
        <v>655</v>
      </c>
      <c r="B397" s="36">
        <v>181860002</v>
      </c>
      <c r="C397" s="36" t="s">
        <v>22</v>
      </c>
      <c r="D397" s="64" t="s">
        <v>1106</v>
      </c>
      <c r="E397" s="64" t="s">
        <v>1100</v>
      </c>
      <c r="F397" s="65">
        <v>1</v>
      </c>
      <c r="G397" s="66">
        <v>3319870</v>
      </c>
      <c r="H397" s="66">
        <v>92219</v>
      </c>
      <c r="I397" s="36" t="s">
        <v>658</v>
      </c>
      <c r="J397" s="66">
        <v>25441</v>
      </c>
      <c r="K397" s="66">
        <v>842404</v>
      </c>
      <c r="L397" s="67">
        <v>0.63888888888888884</v>
      </c>
      <c r="M397" s="66">
        <v>0</v>
      </c>
      <c r="N397" s="66">
        <v>0</v>
      </c>
      <c r="O397" s="66">
        <v>0</v>
      </c>
      <c r="P397" s="66">
        <v>9721</v>
      </c>
      <c r="Q397" s="66">
        <v>14813</v>
      </c>
      <c r="R397" s="66">
        <v>150000</v>
      </c>
      <c r="S397" s="66">
        <v>150000</v>
      </c>
      <c r="T397" s="66">
        <v>150000</v>
      </c>
      <c r="U397" s="66">
        <v>150000</v>
      </c>
      <c r="V397" s="66">
        <v>150000</v>
      </c>
      <c r="W397" s="36">
        <v>150000</v>
      </c>
      <c r="X397" s="36" t="s">
        <v>1101</v>
      </c>
    </row>
    <row r="398" spans="1:24" x14ac:dyDescent="0.45">
      <c r="A398" s="36" t="s">
        <v>655</v>
      </c>
      <c r="B398" s="36">
        <v>181892395</v>
      </c>
      <c r="C398" s="36" t="s">
        <v>22</v>
      </c>
      <c r="D398" s="64" t="s">
        <v>1107</v>
      </c>
      <c r="E398" s="64" t="s">
        <v>1100</v>
      </c>
      <c r="F398" s="65">
        <v>1</v>
      </c>
      <c r="G398" s="66">
        <v>1136310</v>
      </c>
      <c r="H398" s="66">
        <v>31564</v>
      </c>
      <c r="I398" s="36" t="s">
        <v>658</v>
      </c>
      <c r="J398" s="66">
        <v>7289</v>
      </c>
      <c r="K398" s="66">
        <v>151156</v>
      </c>
      <c r="L398" s="67">
        <v>0.7142857142857143</v>
      </c>
      <c r="M398" s="66">
        <v>0</v>
      </c>
      <c r="N398" s="66">
        <v>0</v>
      </c>
      <c r="O398" s="66">
        <v>0</v>
      </c>
      <c r="P398" s="66">
        <v>0</v>
      </c>
      <c r="Q398" s="66">
        <v>31326</v>
      </c>
      <c r="R398" s="66"/>
      <c r="S398" s="66"/>
      <c r="T398" s="66">
        <v>20000</v>
      </c>
      <c r="U398" s="66">
        <v>0</v>
      </c>
      <c r="V398" s="66">
        <v>20000</v>
      </c>
      <c r="W398" s="36" t="s">
        <v>661</v>
      </c>
      <c r="X398" s="36" t="s">
        <v>1101</v>
      </c>
    </row>
    <row r="399" spans="1:24" x14ac:dyDescent="0.45">
      <c r="A399" s="36" t="s">
        <v>655</v>
      </c>
      <c r="B399" s="36">
        <v>181798179</v>
      </c>
      <c r="C399" s="36" t="s">
        <v>22</v>
      </c>
      <c r="D399" s="64" t="s">
        <v>1108</v>
      </c>
      <c r="E399" s="64" t="s">
        <v>1100</v>
      </c>
      <c r="F399" s="65">
        <v>0.28999999999999998</v>
      </c>
      <c r="G399" s="66">
        <v>2979550</v>
      </c>
      <c r="H399" s="66">
        <v>82765</v>
      </c>
      <c r="I399" s="36" t="s">
        <v>658</v>
      </c>
      <c r="J399" s="66">
        <v>176723</v>
      </c>
      <c r="K399" s="66">
        <v>3712942</v>
      </c>
      <c r="L399" s="67">
        <v>0.84599504541701076</v>
      </c>
      <c r="M399" s="66">
        <v>2100</v>
      </c>
      <c r="N399" s="66">
        <v>0</v>
      </c>
      <c r="O399" s="66">
        <v>2100</v>
      </c>
      <c r="P399" s="66">
        <v>28171</v>
      </c>
      <c r="Q399" s="66">
        <v>80000</v>
      </c>
      <c r="R399" s="66">
        <v>226000</v>
      </c>
      <c r="S399" s="66">
        <v>226000</v>
      </c>
      <c r="T399" s="66">
        <v>226000</v>
      </c>
      <c r="U399" s="66">
        <v>2260000</v>
      </c>
      <c r="V399" s="66">
        <v>226000</v>
      </c>
      <c r="W399" s="36">
        <v>226000</v>
      </c>
      <c r="X399" s="36" t="s">
        <v>1101</v>
      </c>
    </row>
    <row r="400" spans="1:24" x14ac:dyDescent="0.45">
      <c r="A400" s="36" t="s">
        <v>655</v>
      </c>
      <c r="B400" s="36">
        <v>189713751</v>
      </c>
      <c r="C400" s="36" t="s">
        <v>22</v>
      </c>
      <c r="D400" s="64" t="s">
        <v>1109</v>
      </c>
      <c r="E400" s="64" t="s">
        <v>1100</v>
      </c>
      <c r="F400" s="65">
        <v>0.56999999999999995</v>
      </c>
      <c r="G400" s="66">
        <v>16348424</v>
      </c>
      <c r="H400" s="66">
        <v>454123</v>
      </c>
      <c r="I400" s="36" t="s">
        <v>658</v>
      </c>
      <c r="J400" s="66">
        <v>1123619</v>
      </c>
      <c r="K400" s="66">
        <v>17177344</v>
      </c>
      <c r="L400" s="67">
        <v>0.92149820420728579</v>
      </c>
      <c r="M400" s="66">
        <v>0</v>
      </c>
      <c r="N400" s="66">
        <v>0</v>
      </c>
      <c r="O400" s="66">
        <v>0</v>
      </c>
      <c r="P400" s="66">
        <v>416679</v>
      </c>
      <c r="Q400" s="66">
        <v>250000</v>
      </c>
      <c r="R400" s="66">
        <v>250000</v>
      </c>
      <c r="S400" s="66">
        <v>250000</v>
      </c>
      <c r="T400" s="66">
        <v>500000</v>
      </c>
      <c r="U400" s="66">
        <v>250000</v>
      </c>
      <c r="V400" s="66">
        <v>500000</v>
      </c>
      <c r="W400" s="36">
        <v>500000</v>
      </c>
      <c r="X400" s="36" t="s">
        <v>1101</v>
      </c>
    </row>
    <row r="401" spans="1:24" x14ac:dyDescent="0.45">
      <c r="A401" s="36" t="s">
        <v>655</v>
      </c>
      <c r="B401" s="36">
        <v>181923350</v>
      </c>
      <c r="C401" s="36" t="s">
        <v>22</v>
      </c>
      <c r="D401" s="68" t="s">
        <v>1110</v>
      </c>
      <c r="E401" s="68" t="s">
        <v>1100</v>
      </c>
      <c r="F401" s="65">
        <v>1</v>
      </c>
      <c r="G401" s="66">
        <v>2699735</v>
      </c>
      <c r="H401" s="66">
        <v>74993</v>
      </c>
      <c r="I401" s="36" t="s">
        <v>661</v>
      </c>
      <c r="J401" s="66">
        <v>6692</v>
      </c>
      <c r="K401" s="66">
        <v>8515808</v>
      </c>
      <c r="L401" s="67">
        <v>0.60752688172043012</v>
      </c>
      <c r="M401" s="66">
        <v>10500</v>
      </c>
      <c r="N401" s="66">
        <v>0</v>
      </c>
      <c r="O401" s="66">
        <v>10500</v>
      </c>
      <c r="P401" s="66">
        <v>0</v>
      </c>
      <c r="Q401" s="66">
        <v>30000</v>
      </c>
      <c r="R401" s="66">
        <v>30000</v>
      </c>
      <c r="S401" s="66">
        <v>30000</v>
      </c>
      <c r="T401" s="66">
        <v>30000</v>
      </c>
      <c r="U401" s="66">
        <v>30000</v>
      </c>
      <c r="V401" s="66">
        <v>30000</v>
      </c>
      <c r="W401" s="36">
        <v>30000</v>
      </c>
      <c r="X401" s="36" t="s">
        <v>1105</v>
      </c>
    </row>
    <row r="402" spans="1:24" x14ac:dyDescent="0.45">
      <c r="A402" s="36" t="s">
        <v>655</v>
      </c>
      <c r="B402" s="36">
        <v>181923349</v>
      </c>
      <c r="C402" s="36" t="s">
        <v>22</v>
      </c>
      <c r="D402" s="68" t="s">
        <v>1111</v>
      </c>
      <c r="E402" s="68" t="s">
        <v>1100</v>
      </c>
      <c r="F402" s="65">
        <v>1</v>
      </c>
      <c r="G402" s="66">
        <v>1926251</v>
      </c>
      <c r="H402" s="66">
        <v>53507</v>
      </c>
      <c r="I402" s="36" t="s">
        <v>661</v>
      </c>
      <c r="J402" s="66">
        <v>34</v>
      </c>
      <c r="K402" s="66">
        <v>1356646</v>
      </c>
      <c r="L402" s="67">
        <v>0.58677685950413228</v>
      </c>
      <c r="M402" s="66">
        <v>20000</v>
      </c>
      <c r="N402" s="66">
        <v>0</v>
      </c>
      <c r="O402" s="66">
        <v>20000</v>
      </c>
      <c r="P402" s="66">
        <v>0</v>
      </c>
      <c r="Q402" s="66">
        <v>35000</v>
      </c>
      <c r="R402" s="66">
        <v>75000</v>
      </c>
      <c r="S402" s="66">
        <v>75000</v>
      </c>
      <c r="T402" s="66">
        <v>75000</v>
      </c>
      <c r="U402" s="66">
        <v>75000</v>
      </c>
      <c r="V402" s="66">
        <v>75000</v>
      </c>
      <c r="W402" s="36">
        <v>75000</v>
      </c>
      <c r="X402" s="36" t="s">
        <v>1105</v>
      </c>
    </row>
    <row r="403" spans="1:24" x14ac:dyDescent="0.45">
      <c r="A403" s="36" t="s">
        <v>655</v>
      </c>
      <c r="B403" s="36">
        <v>181923348</v>
      </c>
      <c r="C403" s="36" t="s">
        <v>22</v>
      </c>
      <c r="D403" s="64" t="s">
        <v>1112</v>
      </c>
      <c r="E403" s="64" t="s">
        <v>1100</v>
      </c>
      <c r="F403" s="65">
        <v>1</v>
      </c>
      <c r="G403" s="66">
        <v>21839815</v>
      </c>
      <c r="H403" s="66">
        <v>606662</v>
      </c>
      <c r="I403" s="36" t="s">
        <v>661</v>
      </c>
      <c r="J403" s="66">
        <v>957621</v>
      </c>
      <c r="K403" s="66">
        <v>14012788</v>
      </c>
      <c r="L403" s="67">
        <v>0.73408710217755446</v>
      </c>
      <c r="M403" s="66">
        <v>187210</v>
      </c>
      <c r="N403" s="66">
        <v>0</v>
      </c>
      <c r="O403" s="66">
        <v>187210</v>
      </c>
      <c r="P403" s="66">
        <v>200000</v>
      </c>
      <c r="Q403" s="66">
        <v>240000</v>
      </c>
      <c r="R403" s="66">
        <v>450000</v>
      </c>
      <c r="S403" s="66">
        <v>450000</v>
      </c>
      <c r="T403" s="66">
        <v>450000</v>
      </c>
      <c r="U403" s="66">
        <v>450000</v>
      </c>
      <c r="V403" s="66">
        <v>450000</v>
      </c>
      <c r="W403" s="36">
        <v>450000</v>
      </c>
      <c r="X403" s="36" t="s">
        <v>1105</v>
      </c>
    </row>
    <row r="404" spans="1:24" x14ac:dyDescent="0.45">
      <c r="A404" s="36" t="s">
        <v>655</v>
      </c>
      <c r="B404" s="36">
        <v>189711829</v>
      </c>
      <c r="C404" s="36" t="s">
        <v>22</v>
      </c>
      <c r="D404" s="68" t="s">
        <v>1113</v>
      </c>
      <c r="E404" s="68" t="s">
        <v>1100</v>
      </c>
      <c r="F404" s="65">
        <v>0.2</v>
      </c>
      <c r="G404" s="66">
        <v>1668985</v>
      </c>
      <c r="H404" s="66">
        <v>46361</v>
      </c>
      <c r="I404" s="36" t="s">
        <v>658</v>
      </c>
      <c r="J404" s="66">
        <v>277114</v>
      </c>
      <c r="K404" s="66">
        <v>2397172</v>
      </c>
      <c r="L404" s="67">
        <v>0.87080103359173122</v>
      </c>
      <c r="M404" s="66">
        <v>39400</v>
      </c>
      <c r="N404" s="66">
        <v>0</v>
      </c>
      <c r="O404" s="66">
        <v>39400</v>
      </c>
      <c r="P404" s="66">
        <v>0</v>
      </c>
      <c r="Q404" s="66">
        <v>90000</v>
      </c>
      <c r="R404" s="66">
        <v>90000</v>
      </c>
      <c r="S404" s="66">
        <v>90000</v>
      </c>
      <c r="T404" s="66">
        <v>90000</v>
      </c>
      <c r="U404" s="66">
        <v>90000</v>
      </c>
      <c r="V404" s="66">
        <v>90000</v>
      </c>
      <c r="W404" s="36">
        <v>90000</v>
      </c>
      <c r="X404" s="36" t="s">
        <v>1114</v>
      </c>
    </row>
    <row r="405" spans="1:24" x14ac:dyDescent="0.45">
      <c r="A405" s="36" t="s">
        <v>655</v>
      </c>
      <c r="B405" s="36">
        <v>180076472</v>
      </c>
      <c r="C405" s="36" t="s">
        <v>46</v>
      </c>
      <c r="D405" s="64" t="s">
        <v>1030</v>
      </c>
      <c r="E405" s="64" t="s">
        <v>1115</v>
      </c>
      <c r="F405" s="65">
        <v>0.2</v>
      </c>
      <c r="G405" s="66">
        <v>1185152</v>
      </c>
      <c r="H405" s="66">
        <v>32921</v>
      </c>
      <c r="I405" s="36" t="s">
        <v>658</v>
      </c>
      <c r="J405" s="66">
        <v>126260</v>
      </c>
      <c r="K405" s="66">
        <v>673520</v>
      </c>
      <c r="L405" s="67">
        <v>0.90537084398976986</v>
      </c>
      <c r="M405" s="66">
        <v>13810</v>
      </c>
      <c r="N405" s="66">
        <v>0</v>
      </c>
      <c r="O405" s="66">
        <v>13810</v>
      </c>
      <c r="P405" s="66">
        <v>188980</v>
      </c>
      <c r="Q405" s="66">
        <v>0</v>
      </c>
      <c r="R405" s="66">
        <v>188980</v>
      </c>
      <c r="S405" s="66"/>
      <c r="T405" s="66">
        <v>0</v>
      </c>
      <c r="U405" s="66">
        <v>18000</v>
      </c>
      <c r="V405" s="66">
        <v>0</v>
      </c>
      <c r="W405" s="36" t="s">
        <v>661</v>
      </c>
      <c r="X405" s="36" t="s">
        <v>672</v>
      </c>
    </row>
    <row r="406" spans="1:24" x14ac:dyDescent="0.45">
      <c r="A406" s="36" t="s">
        <v>655</v>
      </c>
      <c r="B406" s="36">
        <v>222001429</v>
      </c>
      <c r="C406" s="36" t="s">
        <v>22</v>
      </c>
      <c r="D406" s="64" t="s">
        <v>1116</v>
      </c>
      <c r="E406" s="64" t="s">
        <v>1117</v>
      </c>
      <c r="F406" s="65">
        <v>1</v>
      </c>
      <c r="G406" s="66">
        <v>825</v>
      </c>
      <c r="H406" s="66">
        <v>23</v>
      </c>
      <c r="I406" s="36" t="s">
        <v>658</v>
      </c>
      <c r="J406" s="66">
        <v>0</v>
      </c>
      <c r="K406" s="66">
        <v>178</v>
      </c>
      <c r="L406" s="67" t="e">
        <v>#N/A</v>
      </c>
      <c r="M406" s="66">
        <v>0</v>
      </c>
      <c r="N406" s="66">
        <v>0</v>
      </c>
      <c r="O406" s="66">
        <v>0</v>
      </c>
      <c r="P406" s="66">
        <v>4514</v>
      </c>
      <c r="Q406" s="66">
        <v>0</v>
      </c>
      <c r="R406" s="66">
        <v>700</v>
      </c>
      <c r="S406" s="66">
        <v>700</v>
      </c>
      <c r="T406" s="66">
        <v>700</v>
      </c>
      <c r="U406" s="66">
        <v>700</v>
      </c>
      <c r="V406" s="66">
        <v>700</v>
      </c>
      <c r="W406" s="36">
        <v>700</v>
      </c>
      <c r="X406" s="36" t="s">
        <v>672</v>
      </c>
    </row>
    <row r="407" spans="1:24" x14ac:dyDescent="0.45">
      <c r="A407" s="36" t="s">
        <v>655</v>
      </c>
      <c r="B407" s="36">
        <v>222001428</v>
      </c>
      <c r="C407" s="36" t="s">
        <v>22</v>
      </c>
      <c r="D407" s="64" t="s">
        <v>1118</v>
      </c>
      <c r="E407" s="64" t="s">
        <v>1117</v>
      </c>
      <c r="F407" s="65">
        <v>1</v>
      </c>
      <c r="G407" s="66">
        <v>1698</v>
      </c>
      <c r="H407" s="66">
        <v>47</v>
      </c>
      <c r="I407" s="36" t="s">
        <v>658</v>
      </c>
      <c r="J407" s="66">
        <v>205</v>
      </c>
      <c r="K407" s="66">
        <v>1406</v>
      </c>
      <c r="L407" s="67">
        <v>0.83333333333333337</v>
      </c>
      <c r="M407" s="66">
        <v>20</v>
      </c>
      <c r="N407" s="66">
        <v>0</v>
      </c>
      <c r="O407" s="66">
        <v>20</v>
      </c>
      <c r="P407" s="66">
        <v>3013</v>
      </c>
      <c r="Q407" s="66">
        <v>0</v>
      </c>
      <c r="R407" s="66">
        <v>700</v>
      </c>
      <c r="S407" s="66">
        <v>700</v>
      </c>
      <c r="T407" s="66">
        <v>700</v>
      </c>
      <c r="U407" s="66">
        <v>700</v>
      </c>
      <c r="V407" s="66">
        <v>700</v>
      </c>
      <c r="W407" s="36">
        <v>700</v>
      </c>
      <c r="X407" s="36" t="s">
        <v>672</v>
      </c>
    </row>
    <row r="408" spans="1:24" x14ac:dyDescent="0.45">
      <c r="A408" s="36" t="s">
        <v>655</v>
      </c>
      <c r="B408" s="36">
        <v>181795796</v>
      </c>
      <c r="C408" s="36" t="s">
        <v>22</v>
      </c>
      <c r="D408" s="68" t="s">
        <v>1119</v>
      </c>
      <c r="E408" s="68" t="s">
        <v>1117</v>
      </c>
      <c r="F408" s="65">
        <v>1</v>
      </c>
      <c r="G408" s="66">
        <v>15019</v>
      </c>
      <c r="H408" s="66">
        <v>417</v>
      </c>
      <c r="I408" s="36" t="s">
        <v>661</v>
      </c>
      <c r="J408" s="66">
        <v>1720</v>
      </c>
      <c r="K408" s="66">
        <v>17407</v>
      </c>
      <c r="L408" s="67">
        <v>0.91228070175438591</v>
      </c>
      <c r="M408" s="66">
        <v>106</v>
      </c>
      <c r="N408" s="66">
        <v>0</v>
      </c>
      <c r="O408" s="66">
        <v>106</v>
      </c>
      <c r="P408" s="66">
        <v>53</v>
      </c>
      <c r="Q408" s="66">
        <v>0</v>
      </c>
      <c r="R408" s="66">
        <v>700</v>
      </c>
      <c r="S408" s="66">
        <v>700</v>
      </c>
      <c r="T408" s="66">
        <v>700</v>
      </c>
      <c r="U408" s="66">
        <v>700</v>
      </c>
      <c r="V408" s="66">
        <v>700</v>
      </c>
      <c r="W408" s="36">
        <v>700</v>
      </c>
      <c r="X408" s="36" t="s">
        <v>672</v>
      </c>
    </row>
    <row r="409" spans="1:24" x14ac:dyDescent="0.45">
      <c r="A409" s="36" t="s">
        <v>655</v>
      </c>
      <c r="B409" s="36">
        <v>180772047</v>
      </c>
      <c r="C409" s="36" t="s">
        <v>22</v>
      </c>
      <c r="D409" s="64" t="s">
        <v>1120</v>
      </c>
      <c r="E409" s="64" t="s">
        <v>1117</v>
      </c>
      <c r="F409" s="65">
        <v>1</v>
      </c>
      <c r="G409" s="66">
        <v>18448</v>
      </c>
      <c r="H409" s="66">
        <v>512</v>
      </c>
      <c r="I409" s="36" t="s">
        <v>661</v>
      </c>
      <c r="J409" s="66">
        <v>1069</v>
      </c>
      <c r="K409" s="66">
        <v>19126</v>
      </c>
      <c r="L409" s="67">
        <v>0.81818181818181823</v>
      </c>
      <c r="M409" s="66">
        <v>434</v>
      </c>
      <c r="N409" s="66">
        <v>0</v>
      </c>
      <c r="O409" s="66">
        <v>434</v>
      </c>
      <c r="P409" s="66">
        <v>1106</v>
      </c>
      <c r="Q409" s="66">
        <v>0</v>
      </c>
      <c r="R409" s="66">
        <v>700</v>
      </c>
      <c r="S409" s="66">
        <v>700</v>
      </c>
      <c r="T409" s="66">
        <v>700</v>
      </c>
      <c r="U409" s="66">
        <v>700</v>
      </c>
      <c r="V409" s="66">
        <v>700</v>
      </c>
      <c r="W409" s="36">
        <v>700</v>
      </c>
      <c r="X409" s="36" t="s">
        <v>672</v>
      </c>
    </row>
    <row r="410" spans="1:24" x14ac:dyDescent="0.45">
      <c r="A410" s="36" t="s">
        <v>655</v>
      </c>
      <c r="B410" s="36">
        <v>180075757</v>
      </c>
      <c r="C410" s="36" t="s">
        <v>46</v>
      </c>
      <c r="D410" s="64" t="s">
        <v>1121</v>
      </c>
      <c r="E410" s="64" t="s">
        <v>1117</v>
      </c>
      <c r="F410" s="65">
        <v>1</v>
      </c>
      <c r="G410" s="66">
        <v>15240</v>
      </c>
      <c r="H410" s="66">
        <v>423</v>
      </c>
      <c r="I410" s="36" t="s">
        <v>658</v>
      </c>
      <c r="J410" s="66">
        <v>109</v>
      </c>
      <c r="K410" s="66">
        <v>19398</v>
      </c>
      <c r="L410" s="67">
        <v>0.95</v>
      </c>
      <c r="M410" s="66">
        <v>300</v>
      </c>
      <c r="N410" s="66">
        <v>0</v>
      </c>
      <c r="O410" s="66">
        <v>300</v>
      </c>
      <c r="P410" s="66">
        <v>13910</v>
      </c>
      <c r="Q410" s="66">
        <v>0</v>
      </c>
      <c r="R410" s="66">
        <v>2000</v>
      </c>
      <c r="S410" s="66">
        <v>2000</v>
      </c>
      <c r="T410" s="66">
        <v>2000</v>
      </c>
      <c r="U410" s="66">
        <v>2000</v>
      </c>
      <c r="V410" s="66">
        <v>2000</v>
      </c>
      <c r="W410" s="36">
        <v>2000</v>
      </c>
      <c r="X410" s="36" t="s">
        <v>672</v>
      </c>
    </row>
    <row r="411" spans="1:24" x14ac:dyDescent="0.45">
      <c r="A411" s="36" t="s">
        <v>655</v>
      </c>
      <c r="B411" s="36">
        <v>189761513</v>
      </c>
      <c r="C411" s="36" t="s">
        <v>119</v>
      </c>
      <c r="D411" s="64" t="s">
        <v>1122</v>
      </c>
      <c r="E411" s="64" t="s">
        <v>121</v>
      </c>
      <c r="F411" s="65">
        <v>1</v>
      </c>
      <c r="G411" s="66">
        <v>10630</v>
      </c>
      <c r="H411" s="66">
        <v>295</v>
      </c>
      <c r="I411" s="36" t="s">
        <v>661</v>
      </c>
      <c r="J411" s="66">
        <v>1512</v>
      </c>
      <c r="K411" s="66">
        <v>12348</v>
      </c>
      <c r="L411" s="67">
        <v>0.63636363636363635</v>
      </c>
      <c r="M411" s="66">
        <v>72</v>
      </c>
      <c r="N411" s="66">
        <v>72</v>
      </c>
      <c r="O411" s="66">
        <v>0</v>
      </c>
      <c r="P411" s="66">
        <v>3060</v>
      </c>
      <c r="Q411" s="66">
        <v>0</v>
      </c>
      <c r="R411" s="66">
        <v>3265</v>
      </c>
      <c r="S411" s="66">
        <v>557</v>
      </c>
      <c r="T411" s="66">
        <v>1003</v>
      </c>
      <c r="U411" s="66">
        <v>483</v>
      </c>
      <c r="V411" s="66">
        <v>1142</v>
      </c>
      <c r="W411" s="36">
        <v>582</v>
      </c>
      <c r="X411" s="36" t="s">
        <v>123</v>
      </c>
    </row>
    <row r="412" spans="1:24" x14ac:dyDescent="0.45">
      <c r="A412" s="36" t="s">
        <v>655</v>
      </c>
      <c r="B412" s="36">
        <v>181830445</v>
      </c>
      <c r="C412" s="36" t="s">
        <v>119</v>
      </c>
      <c r="D412" s="69" t="s">
        <v>120</v>
      </c>
      <c r="E412" s="69" t="s">
        <v>121</v>
      </c>
      <c r="F412" s="65">
        <v>1</v>
      </c>
      <c r="G412" s="66">
        <v>52270</v>
      </c>
      <c r="H412" s="66">
        <v>1452</v>
      </c>
      <c r="I412" s="36" t="s">
        <v>658</v>
      </c>
      <c r="J412" s="66">
        <v>6940</v>
      </c>
      <c r="K412" s="66">
        <v>57061</v>
      </c>
      <c r="L412" s="67">
        <v>0.7931034482758621</v>
      </c>
      <c r="M412" s="66">
        <v>1790</v>
      </c>
      <c r="N412" s="66">
        <v>790</v>
      </c>
      <c r="O412" s="66">
        <v>1000</v>
      </c>
      <c r="P412" s="66">
        <v>279</v>
      </c>
      <c r="Q412" s="66">
        <v>39600</v>
      </c>
      <c r="R412" s="66">
        <v>50226</v>
      </c>
      <c r="S412" s="66">
        <v>18116</v>
      </c>
      <c r="T412" s="66">
        <v>18954</v>
      </c>
      <c r="U412" s="66">
        <v>18144</v>
      </c>
      <c r="V412" s="66">
        <v>19165</v>
      </c>
      <c r="W412" s="36">
        <v>21844</v>
      </c>
      <c r="X412" s="36" t="s">
        <v>123</v>
      </c>
    </row>
    <row r="413" spans="1:24" x14ac:dyDescent="0.45">
      <c r="A413" s="36" t="s">
        <v>655</v>
      </c>
      <c r="B413" s="36">
        <v>180056346</v>
      </c>
      <c r="C413" s="36" t="s">
        <v>119</v>
      </c>
      <c r="D413" s="64" t="s">
        <v>1123</v>
      </c>
      <c r="E413" s="64" t="s">
        <v>121</v>
      </c>
      <c r="F413" s="65">
        <v>1</v>
      </c>
      <c r="G413" s="66">
        <v>402550</v>
      </c>
      <c r="H413" s="66">
        <v>11182</v>
      </c>
      <c r="I413" s="36" t="s">
        <v>661</v>
      </c>
      <c r="J413" s="66">
        <v>31968</v>
      </c>
      <c r="K413" s="66">
        <v>258300</v>
      </c>
      <c r="L413" s="67">
        <v>0.88395904436860073</v>
      </c>
      <c r="M413" s="66">
        <v>2376</v>
      </c>
      <c r="N413" s="66">
        <v>0</v>
      </c>
      <c r="O413" s="66">
        <v>2376</v>
      </c>
      <c r="P413" s="66">
        <v>8892</v>
      </c>
      <c r="Q413" s="66">
        <v>0</v>
      </c>
      <c r="R413" s="66">
        <v>27762</v>
      </c>
      <c r="S413" s="66">
        <v>13644</v>
      </c>
      <c r="T413" s="66">
        <v>14304</v>
      </c>
      <c r="U413" s="66">
        <v>13704</v>
      </c>
      <c r="V413" s="66">
        <v>15283</v>
      </c>
      <c r="W413" s="36">
        <v>14824</v>
      </c>
      <c r="X413" s="36" t="s">
        <v>672</v>
      </c>
    </row>
    <row r="414" spans="1:24" x14ac:dyDescent="0.45">
      <c r="A414" s="36" t="s">
        <v>655</v>
      </c>
      <c r="B414" s="36">
        <v>180019333</v>
      </c>
      <c r="C414" s="36" t="s">
        <v>119</v>
      </c>
      <c r="D414" s="64" t="s">
        <v>1124</v>
      </c>
      <c r="E414" s="64" t="s">
        <v>121</v>
      </c>
      <c r="F414" s="65">
        <v>1</v>
      </c>
      <c r="G414" s="66">
        <v>221844</v>
      </c>
      <c r="H414" s="66">
        <v>6162</v>
      </c>
      <c r="I414" s="36" t="s">
        <v>658</v>
      </c>
      <c r="J414" s="66">
        <v>9024</v>
      </c>
      <c r="K414" s="66">
        <v>94560</v>
      </c>
      <c r="L414" s="67">
        <v>0.8529411764705882</v>
      </c>
      <c r="M414" s="66">
        <v>1332</v>
      </c>
      <c r="N414" s="66">
        <v>1212</v>
      </c>
      <c r="O414" s="66">
        <v>120</v>
      </c>
      <c r="P414" s="66">
        <v>21960</v>
      </c>
      <c r="Q414" s="66">
        <v>0</v>
      </c>
      <c r="R414" s="66">
        <v>7987</v>
      </c>
      <c r="S414" s="66">
        <v>4046</v>
      </c>
      <c r="T414" s="66">
        <v>5303</v>
      </c>
      <c r="U414" s="66">
        <v>4396</v>
      </c>
      <c r="V414" s="66">
        <v>4104</v>
      </c>
      <c r="W414" s="36">
        <v>4765</v>
      </c>
      <c r="X414" s="36" t="s">
        <v>1125</v>
      </c>
    </row>
    <row r="415" spans="1:24" x14ac:dyDescent="0.45">
      <c r="A415" s="36" t="s">
        <v>655</v>
      </c>
      <c r="B415" s="36">
        <v>180301667</v>
      </c>
      <c r="C415" s="36" t="s">
        <v>159</v>
      </c>
      <c r="D415" s="64" t="s">
        <v>1126</v>
      </c>
      <c r="E415" s="64" t="s">
        <v>121</v>
      </c>
      <c r="F415" s="65">
        <v>1</v>
      </c>
      <c r="G415" s="66">
        <v>43070</v>
      </c>
      <c r="H415" s="66">
        <v>1133</v>
      </c>
      <c r="I415" s="36" t="s">
        <v>661</v>
      </c>
      <c r="J415" s="66">
        <v>18875</v>
      </c>
      <c r="K415" s="66">
        <v>2312</v>
      </c>
      <c r="L415" s="67">
        <v>0.7</v>
      </c>
      <c r="M415" s="66">
        <v>0</v>
      </c>
      <c r="N415" s="66">
        <v>0</v>
      </c>
      <c r="O415" s="66">
        <v>0</v>
      </c>
      <c r="P415" s="66">
        <v>3257</v>
      </c>
      <c r="Q415" s="66">
        <v>1218</v>
      </c>
      <c r="R415" s="66">
        <v>6610</v>
      </c>
      <c r="S415" s="66">
        <v>2203</v>
      </c>
      <c r="T415" s="66">
        <v>2204</v>
      </c>
      <c r="U415" s="66">
        <v>2205</v>
      </c>
      <c r="V415" s="66">
        <v>2204</v>
      </c>
      <c r="W415" s="36">
        <v>2204</v>
      </c>
      <c r="X415" s="36" t="s">
        <v>672</v>
      </c>
    </row>
    <row r="416" spans="1:24" x14ac:dyDescent="0.45">
      <c r="A416" s="36" t="s">
        <v>655</v>
      </c>
      <c r="B416" s="36">
        <v>222001057</v>
      </c>
      <c r="C416" s="36" t="s">
        <v>119</v>
      </c>
      <c r="D416" s="64" t="s">
        <v>1127</v>
      </c>
      <c r="E416" s="64" t="s">
        <v>121</v>
      </c>
      <c r="F416" s="65">
        <v>1</v>
      </c>
      <c r="G416" s="66">
        <v>25037</v>
      </c>
      <c r="H416" s="66">
        <v>695</v>
      </c>
      <c r="I416" s="36" t="s">
        <v>658</v>
      </c>
      <c r="J416" s="66">
        <v>208</v>
      </c>
      <c r="K416" s="66">
        <v>2268</v>
      </c>
      <c r="L416" s="67">
        <v>0.8</v>
      </c>
      <c r="M416" s="66">
        <v>0</v>
      </c>
      <c r="N416" s="66">
        <v>0</v>
      </c>
      <c r="O416" s="66">
        <v>0</v>
      </c>
      <c r="P416" s="66">
        <v>6228</v>
      </c>
      <c r="Q416" s="66">
        <v>0</v>
      </c>
      <c r="R416" s="66">
        <v>1140</v>
      </c>
      <c r="S416" s="66">
        <v>600</v>
      </c>
      <c r="T416" s="66">
        <v>536</v>
      </c>
      <c r="U416" s="66">
        <v>596</v>
      </c>
      <c r="V416" s="66">
        <v>577</v>
      </c>
      <c r="W416" s="36">
        <v>597</v>
      </c>
      <c r="X416" s="36" t="s">
        <v>672</v>
      </c>
    </row>
    <row r="417" spans="1:24" x14ac:dyDescent="0.45">
      <c r="A417" s="36" t="s">
        <v>655</v>
      </c>
      <c r="B417" s="36">
        <v>180075556</v>
      </c>
      <c r="C417" s="36" t="s">
        <v>46</v>
      </c>
      <c r="D417" s="64" t="s">
        <v>1128</v>
      </c>
      <c r="E417" s="64" t="s">
        <v>121</v>
      </c>
      <c r="F417" s="65">
        <v>1</v>
      </c>
      <c r="G417" s="66">
        <v>966416</v>
      </c>
      <c r="H417" s="66">
        <v>26845</v>
      </c>
      <c r="I417" s="36" t="s">
        <v>658</v>
      </c>
      <c r="J417" s="66">
        <v>8928</v>
      </c>
      <c r="K417" s="66">
        <v>47889</v>
      </c>
      <c r="L417" s="67">
        <v>0.94444444444444442</v>
      </c>
      <c r="M417" s="66">
        <v>143</v>
      </c>
      <c r="N417" s="66">
        <v>43</v>
      </c>
      <c r="O417" s="66">
        <v>100</v>
      </c>
      <c r="P417" s="66">
        <v>11200</v>
      </c>
      <c r="Q417" s="66">
        <v>4218</v>
      </c>
      <c r="R417" s="66">
        <v>5110</v>
      </c>
      <c r="S417" s="66">
        <v>2840</v>
      </c>
      <c r="T417" s="66">
        <v>2822</v>
      </c>
      <c r="U417" s="66">
        <v>2844</v>
      </c>
      <c r="V417" s="66">
        <v>3109</v>
      </c>
      <c r="W417" s="36">
        <v>3321</v>
      </c>
      <c r="X417" s="36" t="s">
        <v>1129</v>
      </c>
    </row>
    <row r="418" spans="1:24" x14ac:dyDescent="0.45">
      <c r="A418" s="36" t="s">
        <v>655</v>
      </c>
      <c r="B418" s="36">
        <v>189711067</v>
      </c>
      <c r="C418" s="36" t="s">
        <v>119</v>
      </c>
      <c r="D418" s="64" t="s">
        <v>1130</v>
      </c>
      <c r="E418" s="64" t="s">
        <v>121</v>
      </c>
      <c r="F418" s="65">
        <v>1</v>
      </c>
      <c r="G418" s="66">
        <v>501184</v>
      </c>
      <c r="H418" s="66">
        <v>13922</v>
      </c>
      <c r="I418" s="36" t="s">
        <v>661</v>
      </c>
      <c r="J418" s="66">
        <v>44976</v>
      </c>
      <c r="K418" s="66">
        <v>369228</v>
      </c>
      <c r="L418" s="67">
        <v>0.80645161290322576</v>
      </c>
      <c r="M418" s="66">
        <v>180</v>
      </c>
      <c r="N418" s="66">
        <v>0</v>
      </c>
      <c r="O418" s="66">
        <v>180</v>
      </c>
      <c r="P418" s="66">
        <v>26820</v>
      </c>
      <c r="Q418" s="66">
        <v>0</v>
      </c>
      <c r="R418" s="66">
        <v>32682</v>
      </c>
      <c r="S418" s="66">
        <v>19181</v>
      </c>
      <c r="T418" s="66">
        <v>17881</v>
      </c>
      <c r="U418" s="66">
        <v>18150</v>
      </c>
      <c r="V418" s="66">
        <v>15644</v>
      </c>
      <c r="W418" s="36">
        <v>18741</v>
      </c>
      <c r="X418" s="36" t="s">
        <v>672</v>
      </c>
    </row>
    <row r="419" spans="1:24" x14ac:dyDescent="0.45">
      <c r="A419" s="36" t="s">
        <v>655</v>
      </c>
      <c r="B419" s="36">
        <v>180075982</v>
      </c>
      <c r="C419" s="36" t="s">
        <v>46</v>
      </c>
      <c r="D419" s="64" t="s">
        <v>731</v>
      </c>
      <c r="E419" s="64" t="s">
        <v>121</v>
      </c>
      <c r="F419" s="65">
        <v>0.5</v>
      </c>
      <c r="G419" s="66">
        <v>2728384</v>
      </c>
      <c r="H419" s="66">
        <v>75788</v>
      </c>
      <c r="I419" s="36" t="s">
        <v>658</v>
      </c>
      <c r="J419" s="66">
        <v>12928</v>
      </c>
      <c r="K419" s="66">
        <v>212842</v>
      </c>
      <c r="L419" s="67">
        <v>0.88379530916844351</v>
      </c>
      <c r="M419" s="66">
        <v>10850</v>
      </c>
      <c r="N419" s="66">
        <v>10310</v>
      </c>
      <c r="O419" s="66">
        <v>540</v>
      </c>
      <c r="P419" s="66">
        <v>11274</v>
      </c>
      <c r="Q419" s="66">
        <v>14260</v>
      </c>
      <c r="R419" s="66">
        <v>66365</v>
      </c>
      <c r="S419" s="66">
        <v>24292</v>
      </c>
      <c r="T419" s="66">
        <v>22696</v>
      </c>
      <c r="U419" s="66">
        <v>23567</v>
      </c>
      <c r="V419" s="66">
        <v>23956</v>
      </c>
      <c r="W419" s="36">
        <v>23552</v>
      </c>
      <c r="X419" s="36" t="s">
        <v>1131</v>
      </c>
    </row>
    <row r="420" spans="1:24" x14ac:dyDescent="0.45">
      <c r="A420" s="36" t="s">
        <v>655</v>
      </c>
      <c r="B420" s="36">
        <v>180238165</v>
      </c>
      <c r="C420" s="36" t="s">
        <v>119</v>
      </c>
      <c r="D420" s="64" t="s">
        <v>1132</v>
      </c>
      <c r="E420" s="64" t="s">
        <v>121</v>
      </c>
      <c r="F420" s="65">
        <v>1</v>
      </c>
      <c r="G420" s="66">
        <v>90968</v>
      </c>
      <c r="H420" s="66">
        <v>2527</v>
      </c>
      <c r="I420" s="36" t="s">
        <v>658</v>
      </c>
      <c r="J420" s="66">
        <v>240</v>
      </c>
      <c r="K420" s="66">
        <v>23016</v>
      </c>
      <c r="L420" s="67">
        <v>0.8571428571428571</v>
      </c>
      <c r="M420" s="66">
        <v>60</v>
      </c>
      <c r="N420" s="66">
        <v>60</v>
      </c>
      <c r="O420" s="66">
        <v>0</v>
      </c>
      <c r="P420" s="66">
        <v>7644</v>
      </c>
      <c r="Q420" s="66">
        <v>0</v>
      </c>
      <c r="R420" s="66">
        <v>3987</v>
      </c>
      <c r="S420" s="66">
        <v>1172</v>
      </c>
      <c r="T420" s="66">
        <v>1309</v>
      </c>
      <c r="U420" s="66">
        <v>1984</v>
      </c>
      <c r="V420" s="66">
        <v>1137</v>
      </c>
      <c r="W420" s="36">
        <v>1280</v>
      </c>
      <c r="X420" s="36" t="s">
        <v>123</v>
      </c>
    </row>
    <row r="421" spans="1:24" x14ac:dyDescent="0.45">
      <c r="A421" s="36" t="s">
        <v>655</v>
      </c>
      <c r="B421" s="36">
        <v>189761557</v>
      </c>
      <c r="C421" s="36" t="s">
        <v>119</v>
      </c>
      <c r="D421" s="64" t="s">
        <v>1133</v>
      </c>
      <c r="E421" s="64" t="s">
        <v>121</v>
      </c>
      <c r="F421" s="65">
        <v>1</v>
      </c>
      <c r="G421" s="66">
        <v>345574</v>
      </c>
      <c r="H421" s="66">
        <v>9599</v>
      </c>
      <c r="I421" s="36" t="s">
        <v>661</v>
      </c>
      <c r="J421" s="66">
        <v>8424</v>
      </c>
      <c r="K421" s="66">
        <v>195120</v>
      </c>
      <c r="L421" s="67">
        <v>0.67741935483870963</v>
      </c>
      <c r="M421" s="66">
        <v>216</v>
      </c>
      <c r="N421" s="66">
        <v>216</v>
      </c>
      <c r="O421" s="66">
        <v>0</v>
      </c>
      <c r="P421" s="66">
        <v>52776</v>
      </c>
      <c r="Q421" s="66">
        <v>0</v>
      </c>
      <c r="R421" s="66">
        <v>26732</v>
      </c>
      <c r="S421" s="66">
        <v>14578</v>
      </c>
      <c r="T421" s="66">
        <v>14199</v>
      </c>
      <c r="U421" s="66">
        <v>13955</v>
      </c>
      <c r="V421" s="66">
        <v>16433</v>
      </c>
      <c r="W421" s="36">
        <v>20186</v>
      </c>
      <c r="X421" s="36" t="s">
        <v>123</v>
      </c>
    </row>
    <row r="422" spans="1:24" x14ac:dyDescent="0.45">
      <c r="A422" s="36" t="s">
        <v>655</v>
      </c>
      <c r="B422" s="36">
        <v>180018990</v>
      </c>
      <c r="C422" s="36" t="s">
        <v>119</v>
      </c>
      <c r="D422" s="64" t="s">
        <v>1134</v>
      </c>
      <c r="E422" s="64" t="s">
        <v>121</v>
      </c>
      <c r="F422" s="65">
        <v>1</v>
      </c>
      <c r="G422" s="66">
        <v>1532483</v>
      </c>
      <c r="H422" s="66">
        <v>42569</v>
      </c>
      <c r="I422" s="36" t="s">
        <v>661</v>
      </c>
      <c r="J422" s="66">
        <v>89640</v>
      </c>
      <c r="K422" s="66">
        <v>856572</v>
      </c>
      <c r="L422" s="67">
        <v>0.8475247524752475</v>
      </c>
      <c r="M422" s="66">
        <v>3180</v>
      </c>
      <c r="N422" s="66">
        <v>1080</v>
      </c>
      <c r="O422" s="66">
        <v>2100</v>
      </c>
      <c r="P422" s="66">
        <v>63024</v>
      </c>
      <c r="Q422" s="66">
        <v>0</v>
      </c>
      <c r="R422" s="66">
        <v>75212</v>
      </c>
      <c r="S422" s="66">
        <v>40043</v>
      </c>
      <c r="T422" s="66">
        <v>38945</v>
      </c>
      <c r="U422" s="66">
        <v>39930</v>
      </c>
      <c r="V422" s="66">
        <v>42553</v>
      </c>
      <c r="W422" s="36">
        <v>46919</v>
      </c>
      <c r="X422" s="36" t="s">
        <v>123</v>
      </c>
    </row>
    <row r="423" spans="1:24" x14ac:dyDescent="0.45">
      <c r="A423" s="36" t="s">
        <v>655</v>
      </c>
      <c r="B423" s="36">
        <v>180106500</v>
      </c>
      <c r="C423" s="36" t="s">
        <v>119</v>
      </c>
      <c r="D423" s="64" t="s">
        <v>1135</v>
      </c>
      <c r="E423" s="64" t="s">
        <v>121</v>
      </c>
      <c r="F423" s="65">
        <v>1</v>
      </c>
      <c r="G423" s="66">
        <v>78492</v>
      </c>
      <c r="H423" s="66">
        <v>2180</v>
      </c>
      <c r="I423" s="36" t="s">
        <v>661</v>
      </c>
      <c r="J423" s="66">
        <v>6264</v>
      </c>
      <c r="K423" s="66">
        <v>62604</v>
      </c>
      <c r="L423" s="67">
        <v>0.75438596491228072</v>
      </c>
      <c r="M423" s="66">
        <v>264</v>
      </c>
      <c r="N423" s="66">
        <v>0</v>
      </c>
      <c r="O423" s="66">
        <v>264</v>
      </c>
      <c r="P423" s="66">
        <v>6048</v>
      </c>
      <c r="Q423" s="66">
        <v>0</v>
      </c>
      <c r="R423" s="66">
        <v>6455</v>
      </c>
      <c r="S423" s="66">
        <v>2536</v>
      </c>
      <c r="T423" s="66">
        <v>2563</v>
      </c>
      <c r="U423" s="66">
        <v>2111</v>
      </c>
      <c r="V423" s="66">
        <v>2573</v>
      </c>
      <c r="W423" s="36">
        <v>2599</v>
      </c>
      <c r="X423" s="36" t="s">
        <v>672</v>
      </c>
    </row>
    <row r="424" spans="1:24" x14ac:dyDescent="0.45">
      <c r="A424" s="36" t="s">
        <v>655</v>
      </c>
      <c r="B424" s="36">
        <v>180075551</v>
      </c>
      <c r="C424" s="36" t="s">
        <v>46</v>
      </c>
      <c r="D424" s="64" t="s">
        <v>1136</v>
      </c>
      <c r="E424" s="64" t="s">
        <v>121</v>
      </c>
      <c r="F424" s="65">
        <v>0.4</v>
      </c>
      <c r="G424" s="66">
        <v>412708</v>
      </c>
      <c r="H424" s="66">
        <v>11464</v>
      </c>
      <c r="I424" s="36" t="s">
        <v>658</v>
      </c>
      <c r="J424" s="66">
        <v>4336</v>
      </c>
      <c r="K424" s="66">
        <v>31216</v>
      </c>
      <c r="L424" s="67">
        <v>0.91025641025641024</v>
      </c>
      <c r="M424" s="66">
        <v>0</v>
      </c>
      <c r="N424" s="66">
        <v>0</v>
      </c>
      <c r="O424" s="66">
        <v>0</v>
      </c>
      <c r="P424" s="66">
        <v>14732</v>
      </c>
      <c r="Q424" s="66">
        <v>1320</v>
      </c>
      <c r="R424" s="66">
        <v>7970</v>
      </c>
      <c r="S424" s="66">
        <v>5411</v>
      </c>
      <c r="T424" s="66">
        <v>4569</v>
      </c>
      <c r="U424" s="66">
        <v>4585</v>
      </c>
      <c r="V424" s="66">
        <v>4783</v>
      </c>
      <c r="W424" s="36">
        <v>7477</v>
      </c>
      <c r="X424" s="36" t="s">
        <v>672</v>
      </c>
    </row>
    <row r="425" spans="1:24" x14ac:dyDescent="0.45">
      <c r="A425" s="36" t="s">
        <v>655</v>
      </c>
      <c r="B425" s="36">
        <v>180075562</v>
      </c>
      <c r="C425" s="36" t="s">
        <v>46</v>
      </c>
      <c r="D425" s="64" t="s">
        <v>1137</v>
      </c>
      <c r="E425" s="64" t="s">
        <v>121</v>
      </c>
      <c r="F425" s="65">
        <v>1</v>
      </c>
      <c r="G425" s="66">
        <v>123460</v>
      </c>
      <c r="H425" s="66">
        <v>3429</v>
      </c>
      <c r="I425" s="36" t="s">
        <v>658</v>
      </c>
      <c r="J425" s="66">
        <v>294</v>
      </c>
      <c r="K425" s="66">
        <v>9207</v>
      </c>
      <c r="L425" s="67">
        <v>0.82222222222222219</v>
      </c>
      <c r="M425" s="66">
        <v>0</v>
      </c>
      <c r="N425" s="66">
        <v>0</v>
      </c>
      <c r="O425" s="66">
        <v>0</v>
      </c>
      <c r="P425" s="66">
        <v>3264</v>
      </c>
      <c r="Q425" s="66">
        <v>0</v>
      </c>
      <c r="R425" s="66">
        <v>1951</v>
      </c>
      <c r="S425" s="66">
        <v>774</v>
      </c>
      <c r="T425" s="66">
        <v>810</v>
      </c>
      <c r="U425" s="66">
        <v>810</v>
      </c>
      <c r="V425" s="66">
        <v>899</v>
      </c>
      <c r="W425" s="36">
        <v>900</v>
      </c>
      <c r="X425" s="36" t="s">
        <v>672</v>
      </c>
    </row>
    <row r="426" spans="1:24" x14ac:dyDescent="0.45">
      <c r="A426" s="36" t="s">
        <v>655</v>
      </c>
      <c r="B426" s="36">
        <v>222001060</v>
      </c>
      <c r="C426" s="36" t="s">
        <v>119</v>
      </c>
      <c r="D426" s="64" t="s">
        <v>1138</v>
      </c>
      <c r="E426" s="64" t="s">
        <v>121</v>
      </c>
      <c r="F426" s="65">
        <v>1</v>
      </c>
      <c r="G426" s="66">
        <v>4510</v>
      </c>
      <c r="H426" s="66">
        <v>125</v>
      </c>
      <c r="I426" s="36" t="s">
        <v>658</v>
      </c>
      <c r="J426" s="66">
        <v>282</v>
      </c>
      <c r="K426" s="66">
        <v>3258</v>
      </c>
      <c r="L426" s="67">
        <v>1</v>
      </c>
      <c r="M426" s="66">
        <v>0</v>
      </c>
      <c r="N426" s="66">
        <v>0</v>
      </c>
      <c r="O426" s="66">
        <v>0</v>
      </c>
      <c r="P426" s="66">
        <v>4056</v>
      </c>
      <c r="Q426" s="66">
        <v>0</v>
      </c>
      <c r="R426" s="66">
        <v>1893</v>
      </c>
      <c r="S426" s="66">
        <v>669</v>
      </c>
      <c r="T426" s="66">
        <v>884</v>
      </c>
      <c r="U426" s="66">
        <v>671</v>
      </c>
      <c r="V426" s="66">
        <v>703</v>
      </c>
      <c r="W426" s="36">
        <v>1031</v>
      </c>
      <c r="X426" s="36" t="s">
        <v>672</v>
      </c>
    </row>
    <row r="427" spans="1:24" x14ac:dyDescent="0.45">
      <c r="A427" s="36" t="s">
        <v>655</v>
      </c>
      <c r="B427" s="36">
        <v>180075555</v>
      </c>
      <c r="C427" s="36" t="s">
        <v>46</v>
      </c>
      <c r="D427" s="64" t="s">
        <v>1139</v>
      </c>
      <c r="E427" s="64" t="s">
        <v>121</v>
      </c>
      <c r="F427" s="65">
        <v>1</v>
      </c>
      <c r="G427" s="66">
        <v>309036</v>
      </c>
      <c r="H427" s="66">
        <v>8584</v>
      </c>
      <c r="I427" s="36" t="s">
        <v>658</v>
      </c>
      <c r="J427" s="66">
        <v>1626</v>
      </c>
      <c r="K427" s="66">
        <v>15490</v>
      </c>
      <c r="L427" s="67">
        <v>0.91666666666666663</v>
      </c>
      <c r="M427" s="66">
        <v>2</v>
      </c>
      <c r="N427" s="66">
        <v>0</v>
      </c>
      <c r="O427" s="66">
        <v>2</v>
      </c>
      <c r="P427" s="66">
        <v>11388</v>
      </c>
      <c r="Q427" s="66">
        <v>3408</v>
      </c>
      <c r="R427" s="66">
        <v>4392</v>
      </c>
      <c r="S427" s="66">
        <v>3063</v>
      </c>
      <c r="T427" s="66">
        <v>2705</v>
      </c>
      <c r="U427" s="66">
        <v>2788</v>
      </c>
      <c r="V427" s="66">
        <v>2739</v>
      </c>
      <c r="W427" s="36">
        <v>2784</v>
      </c>
      <c r="X427" s="36" t="s">
        <v>672</v>
      </c>
    </row>
    <row r="428" spans="1:24" x14ac:dyDescent="0.45">
      <c r="A428" s="36" t="s">
        <v>655</v>
      </c>
      <c r="B428" s="36">
        <v>189711064</v>
      </c>
      <c r="C428" s="36" t="s">
        <v>119</v>
      </c>
      <c r="D428" s="64" t="s">
        <v>1140</v>
      </c>
      <c r="E428" s="64" t="s">
        <v>121</v>
      </c>
      <c r="F428" s="65">
        <v>1</v>
      </c>
      <c r="G428" s="66">
        <v>1070138</v>
      </c>
      <c r="H428" s="66">
        <v>29726</v>
      </c>
      <c r="I428" s="36" t="s">
        <v>661</v>
      </c>
      <c r="J428" s="66">
        <v>74664</v>
      </c>
      <c r="K428" s="66">
        <v>742788</v>
      </c>
      <c r="L428" s="67">
        <v>0.8835443037974684</v>
      </c>
      <c r="M428" s="66">
        <v>3024</v>
      </c>
      <c r="N428" s="66">
        <v>0</v>
      </c>
      <c r="O428" s="66">
        <v>3024</v>
      </c>
      <c r="P428" s="66">
        <v>50904</v>
      </c>
      <c r="Q428" s="66">
        <v>0</v>
      </c>
      <c r="R428" s="66">
        <v>66930</v>
      </c>
      <c r="S428" s="66">
        <v>33732</v>
      </c>
      <c r="T428" s="66">
        <v>33578</v>
      </c>
      <c r="U428" s="66">
        <v>32982</v>
      </c>
      <c r="V428" s="66">
        <v>37318</v>
      </c>
      <c r="W428" s="36">
        <v>38646</v>
      </c>
      <c r="X428" s="36" t="s">
        <v>672</v>
      </c>
    </row>
    <row r="429" spans="1:24" x14ac:dyDescent="0.45">
      <c r="A429" s="36" t="s">
        <v>655</v>
      </c>
      <c r="B429" s="36">
        <v>180114760</v>
      </c>
      <c r="C429" s="36" t="s">
        <v>159</v>
      </c>
      <c r="D429" s="64" t="s">
        <v>1141</v>
      </c>
      <c r="E429" s="64" t="s">
        <v>121</v>
      </c>
      <c r="F429" s="65">
        <v>1</v>
      </c>
      <c r="G429" s="66">
        <v>92200</v>
      </c>
      <c r="H429" s="66">
        <v>2426</v>
      </c>
      <c r="I429" s="36" t="s">
        <v>658</v>
      </c>
      <c r="J429" s="66">
        <v>2174</v>
      </c>
      <c r="K429" s="66">
        <v>62907</v>
      </c>
      <c r="L429" s="67">
        <v>0.7016574585635359</v>
      </c>
      <c r="M429" s="66">
        <v>41</v>
      </c>
      <c r="N429" s="66">
        <v>41</v>
      </c>
      <c r="O429" s="66">
        <v>0</v>
      </c>
      <c r="P429" s="66">
        <v>703</v>
      </c>
      <c r="Q429" s="66">
        <v>0</v>
      </c>
      <c r="R429" s="66">
        <v>2940</v>
      </c>
      <c r="S429" s="66">
        <v>1600</v>
      </c>
      <c r="T429" s="66">
        <v>1999</v>
      </c>
      <c r="U429" s="66">
        <v>2000</v>
      </c>
      <c r="V429" s="66">
        <v>1999</v>
      </c>
      <c r="W429" s="36">
        <v>1999</v>
      </c>
      <c r="X429" s="36" t="s">
        <v>1129</v>
      </c>
    </row>
    <row r="430" spans="1:24" x14ac:dyDescent="0.45">
      <c r="A430" s="36" t="s">
        <v>655</v>
      </c>
      <c r="B430" s="36">
        <v>189761537</v>
      </c>
      <c r="C430" s="36" t="s">
        <v>119</v>
      </c>
      <c r="D430" s="64" t="s">
        <v>1142</v>
      </c>
      <c r="E430" s="64" t="s">
        <v>121</v>
      </c>
      <c r="F430" s="65">
        <v>1</v>
      </c>
      <c r="G430" s="66">
        <v>1414348</v>
      </c>
      <c r="H430" s="66">
        <v>39287</v>
      </c>
      <c r="I430" s="36" t="s">
        <v>661</v>
      </c>
      <c r="J430" s="66">
        <v>113292</v>
      </c>
      <c r="K430" s="66">
        <v>1070892</v>
      </c>
      <c r="L430" s="67">
        <v>0.90789473684210531</v>
      </c>
      <c r="M430" s="66">
        <v>12312</v>
      </c>
      <c r="N430" s="66">
        <v>1908</v>
      </c>
      <c r="O430" s="66">
        <v>10404</v>
      </c>
      <c r="P430" s="66">
        <v>63612</v>
      </c>
      <c r="Q430" s="66">
        <v>15228</v>
      </c>
      <c r="R430" s="66">
        <v>114447</v>
      </c>
      <c r="S430" s="66">
        <v>56250</v>
      </c>
      <c r="T430" s="66">
        <v>56885</v>
      </c>
      <c r="U430" s="66">
        <v>56006</v>
      </c>
      <c r="V430" s="66">
        <v>57499</v>
      </c>
      <c r="W430" s="36">
        <v>59895</v>
      </c>
      <c r="X430" s="36" t="s">
        <v>1143</v>
      </c>
    </row>
    <row r="431" spans="1:24" x14ac:dyDescent="0.45">
      <c r="A431" s="36" t="s">
        <v>655</v>
      </c>
      <c r="B431" s="36">
        <v>180167408</v>
      </c>
      <c r="C431" s="36" t="s">
        <v>457</v>
      </c>
      <c r="D431" s="64" t="s">
        <v>1144</v>
      </c>
      <c r="E431" s="64" t="s">
        <v>121</v>
      </c>
      <c r="F431" s="65">
        <v>1</v>
      </c>
      <c r="G431" s="66">
        <v>5790</v>
      </c>
      <c r="H431" s="66">
        <v>207</v>
      </c>
      <c r="I431" s="36" t="s">
        <v>661</v>
      </c>
      <c r="J431" s="66">
        <v>258</v>
      </c>
      <c r="K431" s="66">
        <v>2088</v>
      </c>
      <c r="L431" s="67">
        <v>1</v>
      </c>
      <c r="M431" s="66">
        <v>0</v>
      </c>
      <c r="N431" s="66">
        <v>0</v>
      </c>
      <c r="O431" s="66">
        <v>0</v>
      </c>
      <c r="P431" s="66">
        <v>588</v>
      </c>
      <c r="Q431" s="66">
        <v>714</v>
      </c>
      <c r="R431" s="66">
        <v>570</v>
      </c>
      <c r="S431" s="66">
        <v>234</v>
      </c>
      <c r="T431" s="66">
        <v>255</v>
      </c>
      <c r="U431" s="66">
        <v>218</v>
      </c>
      <c r="V431" s="66">
        <v>305</v>
      </c>
      <c r="W431" s="36">
        <v>226</v>
      </c>
      <c r="X431" s="36" t="s">
        <v>672</v>
      </c>
    </row>
    <row r="432" spans="1:24" x14ac:dyDescent="0.45">
      <c r="A432" s="36" t="s">
        <v>655</v>
      </c>
      <c r="B432" s="36">
        <v>222001704</v>
      </c>
      <c r="C432" s="36" t="s">
        <v>404</v>
      </c>
      <c r="D432" s="64" t="s">
        <v>1145</v>
      </c>
      <c r="E432" s="64" t="s">
        <v>121</v>
      </c>
      <c r="F432" s="65">
        <v>0.5</v>
      </c>
      <c r="G432" s="66">
        <v>71142</v>
      </c>
      <c r="H432" s="66">
        <v>3093</v>
      </c>
      <c r="I432" s="36" t="s">
        <v>658</v>
      </c>
      <c r="J432" s="66">
        <v>12765</v>
      </c>
      <c r="K432" s="66">
        <v>30787</v>
      </c>
      <c r="L432" s="67" t="e">
        <v>#N/A</v>
      </c>
      <c r="M432" s="66">
        <v>70</v>
      </c>
      <c r="N432" s="66">
        <v>20</v>
      </c>
      <c r="O432" s="66">
        <v>50</v>
      </c>
      <c r="P432" s="66">
        <v>36253</v>
      </c>
      <c r="Q432" s="66">
        <v>0</v>
      </c>
      <c r="R432" s="66">
        <v>19573</v>
      </c>
      <c r="S432" s="66">
        <v>7476</v>
      </c>
      <c r="T432" s="66">
        <v>7647</v>
      </c>
      <c r="U432" s="66">
        <v>7510</v>
      </c>
      <c r="V432" s="66">
        <v>8487</v>
      </c>
      <c r="W432" s="36">
        <v>10358</v>
      </c>
      <c r="X432" s="36" t="s">
        <v>1146</v>
      </c>
    </row>
    <row r="433" spans="1:24" x14ac:dyDescent="0.45">
      <c r="A433" s="36" t="s">
        <v>655</v>
      </c>
      <c r="B433" s="36">
        <v>222001063</v>
      </c>
      <c r="C433" s="36" t="s">
        <v>119</v>
      </c>
      <c r="D433" s="64" t="s">
        <v>1147</v>
      </c>
      <c r="E433" s="64" t="s">
        <v>121</v>
      </c>
      <c r="F433" s="65">
        <v>1</v>
      </c>
      <c r="G433" s="66">
        <v>5800</v>
      </c>
      <c r="H433" s="66">
        <v>161</v>
      </c>
      <c r="I433" s="36" t="s">
        <v>658</v>
      </c>
      <c r="J433" s="66">
        <v>990</v>
      </c>
      <c r="K433" s="66">
        <v>6420</v>
      </c>
      <c r="L433" s="67">
        <v>1</v>
      </c>
      <c r="M433" s="66">
        <v>0</v>
      </c>
      <c r="N433" s="66">
        <v>0</v>
      </c>
      <c r="O433" s="66">
        <v>0</v>
      </c>
      <c r="P433" s="66">
        <v>180</v>
      </c>
      <c r="Q433" s="66">
        <v>0</v>
      </c>
      <c r="R433" s="66">
        <v>1774</v>
      </c>
      <c r="S433" s="66">
        <v>867</v>
      </c>
      <c r="T433" s="66">
        <v>886</v>
      </c>
      <c r="U433" s="66">
        <v>939</v>
      </c>
      <c r="V433" s="66">
        <v>876</v>
      </c>
      <c r="W433" s="36">
        <v>987</v>
      </c>
      <c r="X433" s="36" t="s">
        <v>672</v>
      </c>
    </row>
    <row r="434" spans="1:24" x14ac:dyDescent="0.45">
      <c r="A434" s="36" t="s">
        <v>655</v>
      </c>
      <c r="B434" s="36">
        <v>180076474</v>
      </c>
      <c r="C434" s="36" t="s">
        <v>404</v>
      </c>
      <c r="D434" s="64" t="s">
        <v>518</v>
      </c>
      <c r="E434" s="64" t="s">
        <v>121</v>
      </c>
      <c r="F434" s="65">
        <v>1</v>
      </c>
      <c r="G434" s="66">
        <v>146731</v>
      </c>
      <c r="H434" s="66">
        <v>6380</v>
      </c>
      <c r="I434" s="36" t="s">
        <v>658</v>
      </c>
      <c r="J434" s="66">
        <v>1112</v>
      </c>
      <c r="K434" s="66">
        <v>7690</v>
      </c>
      <c r="L434" s="67">
        <v>0.75524475524475521</v>
      </c>
      <c r="M434" s="66">
        <v>4986</v>
      </c>
      <c r="N434" s="66">
        <v>4846</v>
      </c>
      <c r="O434" s="66">
        <v>140</v>
      </c>
      <c r="P434" s="66">
        <v>5149</v>
      </c>
      <c r="Q434" s="66">
        <v>0</v>
      </c>
      <c r="R434" s="66">
        <v>3059</v>
      </c>
      <c r="S434" s="66">
        <v>3004</v>
      </c>
      <c r="T434" s="66">
        <v>2500</v>
      </c>
      <c r="U434" s="66">
        <v>2500</v>
      </c>
      <c r="V434" s="66">
        <v>2500</v>
      </c>
      <c r="W434" s="36">
        <v>2499</v>
      </c>
      <c r="X434" s="36" t="s">
        <v>1146</v>
      </c>
    </row>
    <row r="435" spans="1:24" x14ac:dyDescent="0.45">
      <c r="A435" s="36" t="s">
        <v>655</v>
      </c>
      <c r="B435" s="36">
        <v>180076573</v>
      </c>
      <c r="C435" s="36" t="s">
        <v>46</v>
      </c>
      <c r="D435" s="64" t="s">
        <v>1148</v>
      </c>
      <c r="E435" s="64" t="s">
        <v>121</v>
      </c>
      <c r="F435" s="65">
        <v>1</v>
      </c>
      <c r="G435" s="66">
        <v>162748</v>
      </c>
      <c r="H435" s="66">
        <v>4521</v>
      </c>
      <c r="I435" s="36" t="s">
        <v>661</v>
      </c>
      <c r="J435" s="66">
        <v>11750</v>
      </c>
      <c r="K435" s="66">
        <v>7288</v>
      </c>
      <c r="L435" s="67">
        <v>0.90740740740740744</v>
      </c>
      <c r="M435" s="66">
        <v>6</v>
      </c>
      <c r="N435" s="66">
        <v>0</v>
      </c>
      <c r="O435" s="66">
        <v>6</v>
      </c>
      <c r="P435" s="66">
        <v>2659</v>
      </c>
      <c r="Q435" s="66">
        <v>0</v>
      </c>
      <c r="R435" s="66">
        <v>4259</v>
      </c>
      <c r="S435" s="66">
        <v>1861</v>
      </c>
      <c r="T435" s="66">
        <v>2760</v>
      </c>
      <c r="U435" s="66">
        <v>1378</v>
      </c>
      <c r="V435" s="66">
        <v>2093</v>
      </c>
      <c r="W435" s="36">
        <v>2239</v>
      </c>
      <c r="X435" s="36" t="s">
        <v>672</v>
      </c>
    </row>
    <row r="436" spans="1:24" x14ac:dyDescent="0.45">
      <c r="A436" s="36" t="s">
        <v>655</v>
      </c>
      <c r="B436" s="36">
        <v>189761515</v>
      </c>
      <c r="C436" s="36" t="s">
        <v>457</v>
      </c>
      <c r="D436" s="64" t="s">
        <v>1149</v>
      </c>
      <c r="E436" s="64" t="s">
        <v>121</v>
      </c>
      <c r="F436" s="65">
        <v>1</v>
      </c>
      <c r="G436" s="66">
        <v>135008</v>
      </c>
      <c r="H436" s="66">
        <v>4822</v>
      </c>
      <c r="I436" s="36" t="s">
        <v>661</v>
      </c>
      <c r="J436" s="66">
        <v>5004</v>
      </c>
      <c r="K436" s="66">
        <v>47592</v>
      </c>
      <c r="L436" s="67">
        <v>0.83823529411764708</v>
      </c>
      <c r="M436" s="66">
        <v>1008</v>
      </c>
      <c r="N436" s="66">
        <v>720</v>
      </c>
      <c r="O436" s="66">
        <v>288</v>
      </c>
      <c r="P436" s="66">
        <v>3780</v>
      </c>
      <c r="Q436" s="66">
        <v>0</v>
      </c>
      <c r="R436" s="66">
        <v>5350</v>
      </c>
      <c r="S436" s="66">
        <v>2481</v>
      </c>
      <c r="T436" s="66">
        <v>2686</v>
      </c>
      <c r="U436" s="66">
        <v>2497</v>
      </c>
      <c r="V436" s="66">
        <v>2685</v>
      </c>
      <c r="W436" s="36">
        <v>2480</v>
      </c>
      <c r="X436" s="36" t="s">
        <v>123</v>
      </c>
    </row>
    <row r="437" spans="1:24" x14ac:dyDescent="0.45">
      <c r="A437" s="36" t="s">
        <v>655</v>
      </c>
      <c r="B437" s="36">
        <v>180008212</v>
      </c>
      <c r="C437" s="36" t="s">
        <v>159</v>
      </c>
      <c r="D437" s="64" t="s">
        <v>1150</v>
      </c>
      <c r="E437" s="64" t="s">
        <v>121</v>
      </c>
      <c r="F437" s="65">
        <v>1</v>
      </c>
      <c r="G437" s="66">
        <v>71340</v>
      </c>
      <c r="H437" s="66">
        <v>1877</v>
      </c>
      <c r="I437" s="36" t="s">
        <v>658</v>
      </c>
      <c r="J437" s="66">
        <v>7334</v>
      </c>
      <c r="K437" s="66">
        <v>73745</v>
      </c>
      <c r="L437" s="67">
        <v>0.84565217391304348</v>
      </c>
      <c r="M437" s="66">
        <v>95</v>
      </c>
      <c r="N437" s="66">
        <v>0</v>
      </c>
      <c r="O437" s="66">
        <v>95</v>
      </c>
      <c r="P437" s="66">
        <v>748</v>
      </c>
      <c r="Q437" s="66">
        <v>1387</v>
      </c>
      <c r="R437" s="66">
        <v>6302</v>
      </c>
      <c r="S437" s="66">
        <v>2500</v>
      </c>
      <c r="T437" s="66">
        <v>2999</v>
      </c>
      <c r="U437" s="66">
        <v>2999</v>
      </c>
      <c r="V437" s="66">
        <v>3999</v>
      </c>
      <c r="W437" s="36">
        <v>4000</v>
      </c>
      <c r="X437" s="36" t="s">
        <v>672</v>
      </c>
    </row>
    <row r="438" spans="1:24" x14ac:dyDescent="0.45">
      <c r="A438" s="36" t="s">
        <v>655</v>
      </c>
      <c r="B438" s="36">
        <v>189711189</v>
      </c>
      <c r="C438" s="36" t="s">
        <v>119</v>
      </c>
      <c r="D438" s="64" t="s">
        <v>1151</v>
      </c>
      <c r="E438" s="64" t="s">
        <v>121</v>
      </c>
      <c r="F438" s="65">
        <v>1</v>
      </c>
      <c r="G438" s="66">
        <v>565616</v>
      </c>
      <c r="H438" s="66">
        <v>15712</v>
      </c>
      <c r="I438" s="36" t="s">
        <v>661</v>
      </c>
      <c r="J438" s="66">
        <v>22230</v>
      </c>
      <c r="K438" s="66">
        <v>279864</v>
      </c>
      <c r="L438" s="67">
        <v>0.88686131386861311</v>
      </c>
      <c r="M438" s="66">
        <v>270</v>
      </c>
      <c r="N438" s="66">
        <v>180</v>
      </c>
      <c r="O438" s="66">
        <v>90</v>
      </c>
      <c r="P438" s="66">
        <v>39726</v>
      </c>
      <c r="Q438" s="66">
        <v>0</v>
      </c>
      <c r="R438" s="66">
        <v>28586</v>
      </c>
      <c r="S438" s="66">
        <v>16248</v>
      </c>
      <c r="T438" s="66">
        <v>19899</v>
      </c>
      <c r="U438" s="66">
        <v>18373</v>
      </c>
      <c r="V438" s="66">
        <v>18593</v>
      </c>
      <c r="W438" s="36">
        <v>19681</v>
      </c>
      <c r="X438" s="36" t="s">
        <v>123</v>
      </c>
    </row>
    <row r="439" spans="1:24" x14ac:dyDescent="0.45">
      <c r="A439" s="36" t="s">
        <v>655</v>
      </c>
      <c r="B439" s="36">
        <v>180031184</v>
      </c>
      <c r="C439" s="36" t="s">
        <v>119</v>
      </c>
      <c r="D439" s="64" t="s">
        <v>1152</v>
      </c>
      <c r="E439" s="64" t="s">
        <v>121</v>
      </c>
      <c r="F439" s="65">
        <v>1</v>
      </c>
      <c r="G439" s="66">
        <v>7480</v>
      </c>
      <c r="H439" s="66">
        <v>208</v>
      </c>
      <c r="I439" s="36" t="s">
        <v>661</v>
      </c>
      <c r="J439" s="66">
        <v>252</v>
      </c>
      <c r="K439" s="66">
        <v>3618</v>
      </c>
      <c r="L439" s="67">
        <v>0.8</v>
      </c>
      <c r="M439" s="66">
        <v>0</v>
      </c>
      <c r="N439" s="66">
        <v>0</v>
      </c>
      <c r="O439" s="66">
        <v>0</v>
      </c>
      <c r="P439" s="66">
        <v>990</v>
      </c>
      <c r="Q439" s="66">
        <v>0</v>
      </c>
      <c r="R439" s="66">
        <v>4264</v>
      </c>
      <c r="S439" s="66">
        <v>1962</v>
      </c>
      <c r="T439" s="66">
        <v>2833</v>
      </c>
      <c r="U439" s="66">
        <v>2335</v>
      </c>
      <c r="V439" s="66">
        <v>2677</v>
      </c>
      <c r="W439" s="36">
        <v>2375</v>
      </c>
      <c r="X439" s="36" t="s">
        <v>672</v>
      </c>
    </row>
    <row r="440" spans="1:24" x14ac:dyDescent="0.45">
      <c r="A440" s="36" t="s">
        <v>655</v>
      </c>
      <c r="B440" s="36">
        <v>189761558</v>
      </c>
      <c r="C440" s="36" t="s">
        <v>119</v>
      </c>
      <c r="D440" s="64" t="s">
        <v>1153</v>
      </c>
      <c r="E440" s="64" t="s">
        <v>121</v>
      </c>
      <c r="F440" s="65">
        <v>1</v>
      </c>
      <c r="G440" s="66">
        <v>135918</v>
      </c>
      <c r="H440" s="66">
        <v>3776</v>
      </c>
      <c r="I440" s="36" t="s">
        <v>661</v>
      </c>
      <c r="J440" s="66">
        <v>6400</v>
      </c>
      <c r="K440" s="66">
        <v>76650</v>
      </c>
      <c r="L440" s="67">
        <v>0.8571428571428571</v>
      </c>
      <c r="M440" s="66">
        <v>300</v>
      </c>
      <c r="N440" s="66">
        <v>300</v>
      </c>
      <c r="O440" s="66">
        <v>0</v>
      </c>
      <c r="P440" s="66">
        <v>9400</v>
      </c>
      <c r="Q440" s="66">
        <v>0</v>
      </c>
      <c r="R440" s="66">
        <v>10073</v>
      </c>
      <c r="S440" s="66">
        <v>5477</v>
      </c>
      <c r="T440" s="66">
        <v>4298</v>
      </c>
      <c r="U440" s="66">
        <v>5309</v>
      </c>
      <c r="V440" s="66">
        <v>6421</v>
      </c>
      <c r="W440" s="36">
        <v>8182</v>
      </c>
      <c r="X440" s="36" t="s">
        <v>1125</v>
      </c>
    </row>
    <row r="441" spans="1:24" x14ac:dyDescent="0.45">
      <c r="A441" s="36" t="s">
        <v>655</v>
      </c>
      <c r="B441" s="36">
        <v>189761551</v>
      </c>
      <c r="C441" s="36" t="s">
        <v>119</v>
      </c>
      <c r="D441" s="64" t="s">
        <v>1154</v>
      </c>
      <c r="E441" s="64" t="s">
        <v>121</v>
      </c>
      <c r="F441" s="65">
        <v>1</v>
      </c>
      <c r="G441" s="66">
        <v>866885</v>
      </c>
      <c r="H441" s="66">
        <v>24080</v>
      </c>
      <c r="I441" s="36" t="s">
        <v>658</v>
      </c>
      <c r="J441" s="66">
        <v>39540</v>
      </c>
      <c r="K441" s="66">
        <v>435576</v>
      </c>
      <c r="L441" s="67">
        <v>0.85217391304347823</v>
      </c>
      <c r="M441" s="66">
        <v>516</v>
      </c>
      <c r="N441" s="66">
        <v>48</v>
      </c>
      <c r="O441" s="66">
        <v>468</v>
      </c>
      <c r="P441" s="66">
        <v>44436</v>
      </c>
      <c r="Q441" s="66">
        <v>0</v>
      </c>
      <c r="R441" s="66">
        <v>44660</v>
      </c>
      <c r="S441" s="66">
        <v>21412</v>
      </c>
      <c r="T441" s="66">
        <v>20797</v>
      </c>
      <c r="U441" s="66">
        <v>20089</v>
      </c>
      <c r="V441" s="66">
        <v>23251</v>
      </c>
      <c r="W441" s="36">
        <v>24364</v>
      </c>
      <c r="X441" s="36" t="s">
        <v>1143</v>
      </c>
    </row>
    <row r="442" spans="1:24" x14ac:dyDescent="0.45">
      <c r="A442" s="36" t="s">
        <v>655</v>
      </c>
      <c r="B442" s="36">
        <v>180031182</v>
      </c>
      <c r="C442" s="36" t="s">
        <v>119</v>
      </c>
      <c r="D442" s="64" t="s">
        <v>1155</v>
      </c>
      <c r="E442" s="64" t="s">
        <v>121</v>
      </c>
      <c r="F442" s="65">
        <v>1</v>
      </c>
      <c r="G442" s="66">
        <v>540370</v>
      </c>
      <c r="H442" s="66">
        <v>15010</v>
      </c>
      <c r="I442" s="36" t="s">
        <v>658</v>
      </c>
      <c r="J442" s="66">
        <v>27804</v>
      </c>
      <c r="K442" s="66">
        <v>293868</v>
      </c>
      <c r="L442" s="67">
        <v>0.91304347826086951</v>
      </c>
      <c r="M442" s="66">
        <v>600</v>
      </c>
      <c r="N442" s="66">
        <v>0</v>
      </c>
      <c r="O442" s="66">
        <v>600</v>
      </c>
      <c r="P442" s="66">
        <v>34800</v>
      </c>
      <c r="Q442" s="66">
        <v>0</v>
      </c>
      <c r="R442" s="66">
        <v>39837</v>
      </c>
      <c r="S442" s="66">
        <v>20686</v>
      </c>
      <c r="T442" s="66">
        <v>23764</v>
      </c>
      <c r="U442" s="66">
        <v>21592</v>
      </c>
      <c r="V442" s="66">
        <v>25054</v>
      </c>
      <c r="W442" s="36">
        <v>23689</v>
      </c>
      <c r="X442" s="36" t="s">
        <v>672</v>
      </c>
    </row>
    <row r="443" spans="1:24" x14ac:dyDescent="0.45">
      <c r="A443" s="36" t="s">
        <v>655</v>
      </c>
      <c r="B443" s="36">
        <v>189761525</v>
      </c>
      <c r="C443" s="36" t="s">
        <v>119</v>
      </c>
      <c r="D443" s="64" t="s">
        <v>1156</v>
      </c>
      <c r="E443" s="64" t="s">
        <v>121</v>
      </c>
      <c r="F443" s="65">
        <v>1</v>
      </c>
      <c r="G443" s="66">
        <v>444000</v>
      </c>
      <c r="H443" s="66">
        <v>12333</v>
      </c>
      <c r="I443" s="36" t="s">
        <v>661</v>
      </c>
      <c r="J443" s="66">
        <v>34008</v>
      </c>
      <c r="K443" s="66">
        <v>311784</v>
      </c>
      <c r="L443" s="67">
        <v>0.90163934426229508</v>
      </c>
      <c r="M443" s="66">
        <v>168</v>
      </c>
      <c r="N443" s="66">
        <v>0</v>
      </c>
      <c r="O443" s="66">
        <v>168</v>
      </c>
      <c r="P443" s="66">
        <v>31704</v>
      </c>
      <c r="Q443" s="66">
        <v>0</v>
      </c>
      <c r="R443" s="66">
        <v>31108</v>
      </c>
      <c r="S443" s="66">
        <v>13754</v>
      </c>
      <c r="T443" s="66">
        <v>13057</v>
      </c>
      <c r="U443" s="66">
        <v>14935</v>
      </c>
      <c r="V443" s="66">
        <v>16822</v>
      </c>
      <c r="W443" s="36">
        <v>16222</v>
      </c>
      <c r="X443" s="36" t="s">
        <v>672</v>
      </c>
    </row>
    <row r="444" spans="1:24" x14ac:dyDescent="0.45">
      <c r="A444" s="36" t="s">
        <v>655</v>
      </c>
      <c r="B444" s="36">
        <v>180031183</v>
      </c>
      <c r="C444" s="36" t="s">
        <v>119</v>
      </c>
      <c r="D444" s="64" t="s">
        <v>1157</v>
      </c>
      <c r="E444" s="64" t="s">
        <v>121</v>
      </c>
      <c r="F444" s="65">
        <v>1</v>
      </c>
      <c r="G444" s="66">
        <v>141362</v>
      </c>
      <c r="H444" s="66">
        <v>3927</v>
      </c>
      <c r="I444" s="36" t="s">
        <v>661</v>
      </c>
      <c r="J444" s="66">
        <v>6264</v>
      </c>
      <c r="K444" s="66">
        <v>74772</v>
      </c>
      <c r="L444" s="67">
        <v>0.87179487179487181</v>
      </c>
      <c r="M444" s="66">
        <v>108</v>
      </c>
      <c r="N444" s="66">
        <v>0</v>
      </c>
      <c r="O444" s="66">
        <v>108</v>
      </c>
      <c r="P444" s="66">
        <v>9648</v>
      </c>
      <c r="Q444" s="66">
        <v>0</v>
      </c>
      <c r="R444" s="66">
        <v>6978</v>
      </c>
      <c r="S444" s="66">
        <v>3183</v>
      </c>
      <c r="T444" s="66">
        <v>3772</v>
      </c>
      <c r="U444" s="66">
        <v>3432</v>
      </c>
      <c r="V444" s="66">
        <v>3650</v>
      </c>
      <c r="W444" s="36">
        <v>3222</v>
      </c>
      <c r="X444" s="36" t="s">
        <v>672</v>
      </c>
    </row>
    <row r="445" spans="1:24" x14ac:dyDescent="0.45">
      <c r="A445" s="36" t="s">
        <v>655</v>
      </c>
      <c r="B445" s="36">
        <v>180031142</v>
      </c>
      <c r="C445" s="36" t="s">
        <v>119</v>
      </c>
      <c r="D445" s="64" t="s">
        <v>1158</v>
      </c>
      <c r="E445" s="64" t="s">
        <v>121</v>
      </c>
      <c r="F445" s="65">
        <v>1</v>
      </c>
      <c r="G445" s="66">
        <v>11002521</v>
      </c>
      <c r="H445" s="66">
        <v>305626</v>
      </c>
      <c r="I445" s="36" t="s">
        <v>661</v>
      </c>
      <c r="J445" s="66">
        <v>792948</v>
      </c>
      <c r="K445" s="66">
        <v>7719480</v>
      </c>
      <c r="L445" s="67">
        <v>0.93914246196403872</v>
      </c>
      <c r="M445" s="66">
        <v>13128</v>
      </c>
      <c r="N445" s="66">
        <v>4728</v>
      </c>
      <c r="O445" s="66">
        <v>8400</v>
      </c>
      <c r="P445" s="66">
        <v>849960</v>
      </c>
      <c r="Q445" s="66">
        <v>57432</v>
      </c>
      <c r="R445" s="66">
        <v>875598</v>
      </c>
      <c r="S445" s="66">
        <v>500727</v>
      </c>
      <c r="T445" s="66">
        <v>491211</v>
      </c>
      <c r="U445" s="66">
        <v>467696</v>
      </c>
      <c r="V445" s="66">
        <v>534746</v>
      </c>
      <c r="W445" s="36">
        <v>544706</v>
      </c>
      <c r="X445" s="36" t="s">
        <v>1143</v>
      </c>
    </row>
    <row r="446" spans="1:24" x14ac:dyDescent="0.45">
      <c r="A446" s="36" t="s">
        <v>655</v>
      </c>
      <c r="B446" s="36">
        <v>189712241</v>
      </c>
      <c r="C446" s="36" t="s">
        <v>173</v>
      </c>
      <c r="D446" s="69" t="s">
        <v>1159</v>
      </c>
      <c r="E446" s="69" t="s">
        <v>121</v>
      </c>
      <c r="F446" s="65">
        <v>0.7</v>
      </c>
      <c r="G446" s="66">
        <v>500456</v>
      </c>
      <c r="H446" s="66">
        <v>13902</v>
      </c>
      <c r="I446" s="36" t="s">
        <v>658</v>
      </c>
      <c r="J446" s="66">
        <v>30010</v>
      </c>
      <c r="K446" s="66">
        <v>424580</v>
      </c>
      <c r="L446" s="67">
        <v>0.9285714285714286</v>
      </c>
      <c r="M446" s="66">
        <v>14930</v>
      </c>
      <c r="N446" s="66">
        <v>12210</v>
      </c>
      <c r="O446" s="66">
        <v>2720</v>
      </c>
      <c r="P446" s="66">
        <v>80</v>
      </c>
      <c r="Q446" s="66">
        <v>40700</v>
      </c>
      <c r="R446" s="66">
        <v>44669</v>
      </c>
      <c r="S446" s="66">
        <v>20988</v>
      </c>
      <c r="T446" s="66">
        <v>19678</v>
      </c>
      <c r="U446" s="66">
        <v>24904</v>
      </c>
      <c r="V446" s="66">
        <v>22878</v>
      </c>
      <c r="W446" s="36">
        <v>27080</v>
      </c>
      <c r="X446" s="36" t="s">
        <v>1125</v>
      </c>
    </row>
    <row r="447" spans="1:24" x14ac:dyDescent="0.45">
      <c r="A447" s="36" t="s">
        <v>655</v>
      </c>
      <c r="B447" s="36">
        <v>189707172</v>
      </c>
      <c r="C447" s="36" t="s">
        <v>73</v>
      </c>
      <c r="D447" s="64" t="s">
        <v>704</v>
      </c>
      <c r="E447" s="64" t="s">
        <v>121</v>
      </c>
      <c r="F447" s="65">
        <v>0.1</v>
      </c>
      <c r="G447" s="66">
        <v>868657</v>
      </c>
      <c r="H447" s="66">
        <v>24129</v>
      </c>
      <c r="I447" s="36" t="s">
        <v>658</v>
      </c>
      <c r="J447" s="66">
        <v>67150</v>
      </c>
      <c r="K447" s="66">
        <v>80450</v>
      </c>
      <c r="L447" s="67">
        <v>0.90188679245283021</v>
      </c>
      <c r="M447" s="66">
        <v>6850</v>
      </c>
      <c r="N447" s="66">
        <v>3250</v>
      </c>
      <c r="O447" s="66">
        <v>3600</v>
      </c>
      <c r="P447" s="66">
        <v>87250</v>
      </c>
      <c r="Q447" s="66">
        <v>0</v>
      </c>
      <c r="R447" s="66">
        <v>101380</v>
      </c>
      <c r="S447" s="66">
        <v>37000</v>
      </c>
      <c r="T447" s="66">
        <v>37000</v>
      </c>
      <c r="U447" s="66">
        <v>36999</v>
      </c>
      <c r="V447" s="66">
        <v>37000</v>
      </c>
      <c r="W447" s="36">
        <v>37000</v>
      </c>
      <c r="X447" s="36" t="s">
        <v>1146</v>
      </c>
    </row>
    <row r="448" spans="1:24" x14ac:dyDescent="0.45">
      <c r="A448" s="36" t="s">
        <v>655</v>
      </c>
      <c r="B448" s="36">
        <v>180035962</v>
      </c>
      <c r="C448" s="36" t="s">
        <v>119</v>
      </c>
      <c r="D448" s="64" t="s">
        <v>1160</v>
      </c>
      <c r="E448" s="64" t="s">
        <v>121</v>
      </c>
      <c r="F448" s="65">
        <v>1</v>
      </c>
      <c r="G448" s="66">
        <v>2178572</v>
      </c>
      <c r="H448" s="66">
        <v>60516</v>
      </c>
      <c r="I448" s="36" t="s">
        <v>658</v>
      </c>
      <c r="J448" s="66">
        <v>142992</v>
      </c>
      <c r="K448" s="66">
        <v>1449216</v>
      </c>
      <c r="L448" s="67">
        <v>0.72131147540983609</v>
      </c>
      <c r="M448" s="66">
        <v>360</v>
      </c>
      <c r="N448" s="66">
        <v>0</v>
      </c>
      <c r="O448" s="66">
        <v>360</v>
      </c>
      <c r="P448" s="66">
        <v>87268</v>
      </c>
      <c r="Q448" s="66">
        <v>0</v>
      </c>
      <c r="R448" s="66">
        <v>116359</v>
      </c>
      <c r="S448" s="66">
        <v>63928</v>
      </c>
      <c r="T448" s="66">
        <v>63466</v>
      </c>
      <c r="U448" s="66">
        <v>61295</v>
      </c>
      <c r="V448" s="66">
        <v>65022</v>
      </c>
      <c r="W448" s="36">
        <v>73183</v>
      </c>
      <c r="X448" s="36" t="s">
        <v>672</v>
      </c>
    </row>
    <row r="449" spans="1:24" x14ac:dyDescent="0.45">
      <c r="A449" s="36" t="s">
        <v>655</v>
      </c>
      <c r="B449" s="36">
        <v>222001056</v>
      </c>
      <c r="C449" s="36" t="s">
        <v>119</v>
      </c>
      <c r="D449" s="64" t="s">
        <v>1161</v>
      </c>
      <c r="E449" s="64" t="s">
        <v>121</v>
      </c>
      <c r="F449" s="65">
        <v>1</v>
      </c>
      <c r="G449" s="66">
        <v>6750</v>
      </c>
      <c r="H449" s="66">
        <v>188</v>
      </c>
      <c r="I449" s="36" t="s">
        <v>658</v>
      </c>
      <c r="J449" s="66">
        <v>104</v>
      </c>
      <c r="K449" s="66">
        <v>1476</v>
      </c>
      <c r="L449" s="67">
        <v>1</v>
      </c>
      <c r="M449" s="66">
        <v>0</v>
      </c>
      <c r="N449" s="66">
        <v>0</v>
      </c>
      <c r="O449" s="66">
        <v>0</v>
      </c>
      <c r="P449" s="66">
        <v>1828</v>
      </c>
      <c r="Q449" s="66">
        <v>0</v>
      </c>
      <c r="R449" s="66">
        <v>63</v>
      </c>
      <c r="S449" s="66">
        <v>20</v>
      </c>
      <c r="T449" s="66">
        <v>29</v>
      </c>
      <c r="U449" s="66">
        <v>49</v>
      </c>
      <c r="V449" s="66">
        <v>26</v>
      </c>
      <c r="W449" s="36">
        <v>31</v>
      </c>
      <c r="X449" s="36" t="s">
        <v>672</v>
      </c>
    </row>
    <row r="450" spans="1:24" x14ac:dyDescent="0.45">
      <c r="A450" s="36" t="s">
        <v>655</v>
      </c>
      <c r="B450" s="36">
        <v>189712704</v>
      </c>
      <c r="C450" s="36" t="s">
        <v>306</v>
      </c>
      <c r="D450" s="69" t="s">
        <v>497</v>
      </c>
      <c r="E450" s="69" t="s">
        <v>121</v>
      </c>
      <c r="F450" s="65">
        <v>1</v>
      </c>
      <c r="G450" s="66">
        <v>98410</v>
      </c>
      <c r="H450" s="66">
        <v>2734</v>
      </c>
      <c r="I450" s="36" t="s">
        <v>661</v>
      </c>
      <c r="J450" s="66">
        <v>5659</v>
      </c>
      <c r="K450" s="66">
        <v>33297</v>
      </c>
      <c r="L450" s="67">
        <v>0.82035928143712578</v>
      </c>
      <c r="M450" s="66">
        <v>509</v>
      </c>
      <c r="N450" s="66">
        <v>313</v>
      </c>
      <c r="O450" s="66">
        <v>196</v>
      </c>
      <c r="P450" s="66">
        <v>0</v>
      </c>
      <c r="Q450" s="66">
        <v>3887</v>
      </c>
      <c r="R450" s="66">
        <v>2594</v>
      </c>
      <c r="S450" s="66">
        <v>1461</v>
      </c>
      <c r="T450" s="66">
        <v>1658</v>
      </c>
      <c r="U450" s="66">
        <v>1358</v>
      </c>
      <c r="V450" s="66">
        <v>1575</v>
      </c>
      <c r="W450" s="36">
        <v>1564</v>
      </c>
      <c r="X450" s="36" t="s">
        <v>1162</v>
      </c>
    </row>
    <row r="451" spans="1:24" x14ac:dyDescent="0.45">
      <c r="A451" s="36" t="s">
        <v>655</v>
      </c>
      <c r="B451" s="36">
        <v>180006415</v>
      </c>
      <c r="C451" s="36" t="s">
        <v>119</v>
      </c>
      <c r="D451" s="68" t="s">
        <v>1163</v>
      </c>
      <c r="E451" s="68" t="s">
        <v>121</v>
      </c>
      <c r="F451" s="65">
        <v>1</v>
      </c>
      <c r="G451" s="66">
        <v>5802692</v>
      </c>
      <c r="H451" s="66">
        <v>161186</v>
      </c>
      <c r="I451" s="36" t="s">
        <v>658</v>
      </c>
      <c r="J451" s="66">
        <v>344484</v>
      </c>
      <c r="K451" s="66">
        <v>4228084</v>
      </c>
      <c r="L451" s="67">
        <v>0.91269841269841268</v>
      </c>
      <c r="M451" s="66">
        <v>200988</v>
      </c>
      <c r="N451" s="66">
        <v>182364</v>
      </c>
      <c r="O451" s="66">
        <v>18624</v>
      </c>
      <c r="P451" s="66">
        <v>193800</v>
      </c>
      <c r="Q451" s="66">
        <v>132696</v>
      </c>
      <c r="R451" s="66">
        <v>660182</v>
      </c>
      <c r="S451" s="66">
        <v>220180</v>
      </c>
      <c r="T451" s="66">
        <v>220173</v>
      </c>
      <c r="U451" s="66">
        <v>220173</v>
      </c>
      <c r="V451" s="66">
        <v>220185</v>
      </c>
      <c r="W451" s="36">
        <v>220190</v>
      </c>
      <c r="X451" s="36" t="s">
        <v>1125</v>
      </c>
    </row>
    <row r="452" spans="1:24" x14ac:dyDescent="0.45">
      <c r="A452" s="36" t="s">
        <v>655</v>
      </c>
      <c r="B452" s="36">
        <v>180019342</v>
      </c>
      <c r="C452" s="36" t="s">
        <v>119</v>
      </c>
      <c r="D452" s="64" t="s">
        <v>1164</v>
      </c>
      <c r="E452" s="64" t="s">
        <v>121</v>
      </c>
      <c r="F452" s="65">
        <v>0.5</v>
      </c>
      <c r="G452" s="66">
        <v>8087590</v>
      </c>
      <c r="H452" s="66">
        <v>224655</v>
      </c>
      <c r="I452" s="36" t="s">
        <v>661</v>
      </c>
      <c r="J452" s="66">
        <v>631080</v>
      </c>
      <c r="K452" s="66">
        <v>6647472</v>
      </c>
      <c r="L452" s="67">
        <v>0.84782608695652173</v>
      </c>
      <c r="M452" s="66">
        <v>113472</v>
      </c>
      <c r="N452" s="66">
        <v>28440</v>
      </c>
      <c r="O452" s="66">
        <v>85032</v>
      </c>
      <c r="P452" s="66">
        <v>159696</v>
      </c>
      <c r="Q452" s="66">
        <v>187560</v>
      </c>
      <c r="R452" s="66">
        <v>1318314</v>
      </c>
      <c r="S452" s="66">
        <v>675067</v>
      </c>
      <c r="T452" s="66">
        <v>705783</v>
      </c>
      <c r="U452" s="66">
        <v>738289</v>
      </c>
      <c r="V452" s="66">
        <v>786888</v>
      </c>
      <c r="W452" s="36">
        <v>757035</v>
      </c>
      <c r="X452" s="36" t="s">
        <v>1143</v>
      </c>
    </row>
    <row r="453" spans="1:24" x14ac:dyDescent="0.45">
      <c r="A453" s="36" t="s">
        <v>655</v>
      </c>
      <c r="B453" s="36">
        <v>180018948</v>
      </c>
      <c r="C453" s="36" t="s">
        <v>119</v>
      </c>
      <c r="D453" s="64" t="s">
        <v>1165</v>
      </c>
      <c r="E453" s="64" t="s">
        <v>121</v>
      </c>
      <c r="F453" s="65">
        <v>1</v>
      </c>
      <c r="G453" s="66">
        <v>12038434</v>
      </c>
      <c r="H453" s="66">
        <v>334401</v>
      </c>
      <c r="I453" s="36" t="s">
        <v>661</v>
      </c>
      <c r="J453" s="66">
        <v>870552</v>
      </c>
      <c r="K453" s="66">
        <v>8547912</v>
      </c>
      <c r="L453" s="67">
        <v>0.89163498098859317</v>
      </c>
      <c r="M453" s="66">
        <v>27396</v>
      </c>
      <c r="N453" s="66">
        <v>2844</v>
      </c>
      <c r="O453" s="66">
        <v>24552</v>
      </c>
      <c r="P453" s="66">
        <v>505920</v>
      </c>
      <c r="Q453" s="66">
        <v>100320</v>
      </c>
      <c r="R453" s="66">
        <v>817001</v>
      </c>
      <c r="S453" s="66">
        <v>474604</v>
      </c>
      <c r="T453" s="66">
        <v>479681</v>
      </c>
      <c r="U453" s="66">
        <v>501953</v>
      </c>
      <c r="V453" s="66">
        <v>567337</v>
      </c>
      <c r="W453" s="36">
        <v>527379</v>
      </c>
      <c r="X453" s="36" t="s">
        <v>1143</v>
      </c>
    </row>
    <row r="454" spans="1:24" x14ac:dyDescent="0.45">
      <c r="A454" s="36" t="s">
        <v>655</v>
      </c>
      <c r="B454" s="36">
        <v>189700088</v>
      </c>
      <c r="C454" s="36" t="s">
        <v>46</v>
      </c>
      <c r="D454" s="64" t="s">
        <v>503</v>
      </c>
      <c r="E454" s="64" t="s">
        <v>121</v>
      </c>
      <c r="F454" s="65">
        <v>0.8</v>
      </c>
      <c r="G454" s="66">
        <v>10118352</v>
      </c>
      <c r="H454" s="66">
        <v>281065</v>
      </c>
      <c r="I454" s="36" t="s">
        <v>661</v>
      </c>
      <c r="J454" s="66">
        <v>260300</v>
      </c>
      <c r="K454" s="66">
        <v>32806</v>
      </c>
      <c r="L454" s="67">
        <v>0.87962962962962965</v>
      </c>
      <c r="M454" s="66">
        <v>0</v>
      </c>
      <c r="N454" s="66">
        <v>0</v>
      </c>
      <c r="O454" s="66">
        <v>0</v>
      </c>
      <c r="P454" s="66">
        <v>4370</v>
      </c>
      <c r="Q454" s="66">
        <v>462</v>
      </c>
      <c r="R454" s="66">
        <v>9000</v>
      </c>
      <c r="S454" s="66">
        <v>3000</v>
      </c>
      <c r="T454" s="66">
        <v>3500</v>
      </c>
      <c r="U454" s="66">
        <v>3500</v>
      </c>
      <c r="V454" s="66">
        <v>3500</v>
      </c>
      <c r="W454" s="36">
        <v>3500</v>
      </c>
      <c r="X454" s="36" t="s">
        <v>672</v>
      </c>
    </row>
    <row r="455" spans="1:24" x14ac:dyDescent="0.45">
      <c r="A455" s="36" t="s">
        <v>655</v>
      </c>
      <c r="B455" s="36">
        <v>180076404</v>
      </c>
      <c r="C455" s="36" t="s">
        <v>46</v>
      </c>
      <c r="D455" s="64" t="s">
        <v>1094</v>
      </c>
      <c r="E455" s="64" t="s">
        <v>121</v>
      </c>
      <c r="F455" s="65">
        <v>0.3</v>
      </c>
      <c r="G455" s="66">
        <v>346911</v>
      </c>
      <c r="H455" s="66">
        <v>9636</v>
      </c>
      <c r="I455" s="36" t="s">
        <v>658</v>
      </c>
      <c r="J455" s="66">
        <v>1043</v>
      </c>
      <c r="K455" s="66">
        <v>18162</v>
      </c>
      <c r="L455" s="67">
        <v>0.88983050847457623</v>
      </c>
      <c r="M455" s="66">
        <v>237</v>
      </c>
      <c r="N455" s="66">
        <v>167</v>
      </c>
      <c r="O455" s="66">
        <v>70</v>
      </c>
      <c r="P455" s="66">
        <v>397</v>
      </c>
      <c r="Q455" s="66">
        <v>2149</v>
      </c>
      <c r="R455" s="66">
        <v>3600</v>
      </c>
      <c r="S455" s="66">
        <v>1199</v>
      </c>
      <c r="T455" s="66">
        <v>1800</v>
      </c>
      <c r="U455" s="66">
        <v>1800</v>
      </c>
      <c r="V455" s="66">
        <v>1800</v>
      </c>
      <c r="W455" s="36">
        <v>1800</v>
      </c>
      <c r="X455" s="36" t="s">
        <v>1166</v>
      </c>
    </row>
    <row r="456" spans="1:24" x14ac:dyDescent="0.45">
      <c r="A456" s="36" t="s">
        <v>655</v>
      </c>
      <c r="B456" s="36">
        <v>180076401</v>
      </c>
      <c r="C456" s="36" t="s">
        <v>46</v>
      </c>
      <c r="D456" s="69" t="s">
        <v>491</v>
      </c>
      <c r="E456" s="69" t="s">
        <v>121</v>
      </c>
      <c r="F456" s="65">
        <v>1</v>
      </c>
      <c r="G456" s="66">
        <v>708690</v>
      </c>
      <c r="H456" s="66">
        <v>19686</v>
      </c>
      <c r="I456" s="36" t="s">
        <v>658</v>
      </c>
      <c r="J456" s="66">
        <v>2269</v>
      </c>
      <c r="K456" s="66">
        <v>26190</v>
      </c>
      <c r="L456" s="67">
        <v>0.82094594594594594</v>
      </c>
      <c r="M456" s="66">
        <v>642</v>
      </c>
      <c r="N456" s="66">
        <v>537</v>
      </c>
      <c r="O456" s="66">
        <v>105</v>
      </c>
      <c r="P456" s="66">
        <v>0</v>
      </c>
      <c r="Q456" s="66">
        <v>0</v>
      </c>
      <c r="R456" s="66">
        <v>6000</v>
      </c>
      <c r="S456" s="66">
        <v>2000</v>
      </c>
      <c r="T456" s="66">
        <v>2500</v>
      </c>
      <c r="U456" s="66">
        <v>2500</v>
      </c>
      <c r="V456" s="66">
        <v>2500</v>
      </c>
      <c r="W456" s="36">
        <v>2499</v>
      </c>
      <c r="X456" s="36" t="s">
        <v>1167</v>
      </c>
    </row>
    <row r="457" spans="1:24" x14ac:dyDescent="0.45">
      <c r="A457" s="36" t="s">
        <v>655</v>
      </c>
      <c r="B457" s="36">
        <v>180031056</v>
      </c>
      <c r="C457" s="36" t="s">
        <v>119</v>
      </c>
      <c r="D457" s="64" t="s">
        <v>1168</v>
      </c>
      <c r="E457" s="64" t="s">
        <v>121</v>
      </c>
      <c r="F457" s="65">
        <v>1</v>
      </c>
      <c r="G457" s="66">
        <v>966016</v>
      </c>
      <c r="H457" s="66">
        <v>26834</v>
      </c>
      <c r="I457" s="36" t="s">
        <v>658</v>
      </c>
      <c r="J457" s="66">
        <v>58470</v>
      </c>
      <c r="K457" s="66">
        <v>570050</v>
      </c>
      <c r="L457" s="67">
        <v>0.82456140350877194</v>
      </c>
      <c r="M457" s="66">
        <v>9110</v>
      </c>
      <c r="N457" s="66">
        <v>7260</v>
      </c>
      <c r="O457" s="66">
        <v>1850</v>
      </c>
      <c r="P457" s="66">
        <v>70730</v>
      </c>
      <c r="Q457" s="66">
        <v>9740</v>
      </c>
      <c r="R457" s="66">
        <v>125456</v>
      </c>
      <c r="S457" s="66">
        <v>57807</v>
      </c>
      <c r="T457" s="66">
        <v>58912</v>
      </c>
      <c r="U457" s="66">
        <v>57338</v>
      </c>
      <c r="V457" s="66">
        <v>67395</v>
      </c>
      <c r="W457" s="36">
        <v>71772</v>
      </c>
      <c r="X457" s="36" t="s">
        <v>1143</v>
      </c>
    </row>
    <row r="458" spans="1:24" x14ac:dyDescent="0.45">
      <c r="A458" s="36" t="s">
        <v>655</v>
      </c>
      <c r="B458" s="36">
        <v>189761560</v>
      </c>
      <c r="C458" s="36" t="s">
        <v>119</v>
      </c>
      <c r="D458" s="64" t="s">
        <v>1169</v>
      </c>
      <c r="E458" s="64" t="s">
        <v>121</v>
      </c>
      <c r="F458" s="65">
        <v>0.6</v>
      </c>
      <c r="G458" s="66">
        <v>3537985</v>
      </c>
      <c r="H458" s="66">
        <v>98277</v>
      </c>
      <c r="I458" s="36" t="s">
        <v>661</v>
      </c>
      <c r="J458" s="66">
        <v>204400</v>
      </c>
      <c r="K458" s="66">
        <v>1953650</v>
      </c>
      <c r="L458" s="67">
        <v>0.82</v>
      </c>
      <c r="M458" s="66">
        <v>30950</v>
      </c>
      <c r="N458" s="66">
        <v>5550</v>
      </c>
      <c r="O458" s="66">
        <v>25400</v>
      </c>
      <c r="P458" s="66">
        <v>140600</v>
      </c>
      <c r="Q458" s="66">
        <v>82300</v>
      </c>
      <c r="R458" s="66">
        <v>290964</v>
      </c>
      <c r="S458" s="66">
        <v>152261</v>
      </c>
      <c r="T458" s="66">
        <v>157455</v>
      </c>
      <c r="U458" s="66">
        <v>153158</v>
      </c>
      <c r="V458" s="66">
        <v>161387</v>
      </c>
      <c r="W458" s="36">
        <v>201873</v>
      </c>
      <c r="X458" s="36" t="s">
        <v>1125</v>
      </c>
    </row>
    <row r="459" spans="1:24" x14ac:dyDescent="0.45">
      <c r="A459" s="36" t="s">
        <v>655</v>
      </c>
      <c r="B459" s="36">
        <v>189705608</v>
      </c>
      <c r="C459" s="36" t="s">
        <v>119</v>
      </c>
      <c r="D459" s="64" t="s">
        <v>1170</v>
      </c>
      <c r="E459" s="64" t="s">
        <v>121</v>
      </c>
      <c r="F459" s="65">
        <v>1</v>
      </c>
      <c r="G459" s="66">
        <v>828620</v>
      </c>
      <c r="H459" s="66">
        <v>23017</v>
      </c>
      <c r="I459" s="36" t="s">
        <v>661</v>
      </c>
      <c r="J459" s="66">
        <v>42984</v>
      </c>
      <c r="K459" s="66">
        <v>452016</v>
      </c>
      <c r="L459" s="67">
        <v>0.890625</v>
      </c>
      <c r="M459" s="66">
        <v>828</v>
      </c>
      <c r="N459" s="66">
        <v>324</v>
      </c>
      <c r="O459" s="66">
        <v>504</v>
      </c>
      <c r="P459" s="66">
        <v>13752</v>
      </c>
      <c r="Q459" s="66">
        <v>0</v>
      </c>
      <c r="R459" s="66">
        <v>76476</v>
      </c>
      <c r="S459" s="66">
        <v>19342</v>
      </c>
      <c r="T459" s="66">
        <v>24488</v>
      </c>
      <c r="U459" s="66">
        <v>19643</v>
      </c>
      <c r="V459" s="66">
        <v>19068</v>
      </c>
      <c r="W459" s="36">
        <v>22382</v>
      </c>
      <c r="X459" s="36" t="s">
        <v>123</v>
      </c>
    </row>
    <row r="460" spans="1:24" x14ac:dyDescent="0.45">
      <c r="A460" s="36" t="s">
        <v>655</v>
      </c>
      <c r="B460" s="36">
        <v>189761516</v>
      </c>
      <c r="C460" s="36" t="s">
        <v>119</v>
      </c>
      <c r="D460" s="64" t="s">
        <v>1171</v>
      </c>
      <c r="E460" s="64" t="s">
        <v>121</v>
      </c>
      <c r="F460" s="65">
        <v>1</v>
      </c>
      <c r="G460" s="66">
        <v>922777</v>
      </c>
      <c r="H460" s="66">
        <v>25633</v>
      </c>
      <c r="I460" s="36" t="s">
        <v>661</v>
      </c>
      <c r="J460" s="66">
        <v>59904</v>
      </c>
      <c r="K460" s="66">
        <v>602712</v>
      </c>
      <c r="L460" s="67">
        <v>0.85</v>
      </c>
      <c r="M460" s="66">
        <v>5328</v>
      </c>
      <c r="N460" s="66">
        <v>3312</v>
      </c>
      <c r="O460" s="66">
        <v>2016</v>
      </c>
      <c r="P460" s="66">
        <v>22572</v>
      </c>
      <c r="Q460" s="66">
        <v>26460</v>
      </c>
      <c r="R460" s="66">
        <v>56721</v>
      </c>
      <c r="S460" s="66">
        <v>28344</v>
      </c>
      <c r="T460" s="66">
        <v>25231</v>
      </c>
      <c r="U460" s="66">
        <v>26930</v>
      </c>
      <c r="V460" s="66">
        <v>28074</v>
      </c>
      <c r="W460" s="36">
        <v>29416</v>
      </c>
      <c r="X460" s="36" t="s">
        <v>1143</v>
      </c>
    </row>
    <row r="461" spans="1:24" x14ac:dyDescent="0.45">
      <c r="A461" s="36" t="s">
        <v>655</v>
      </c>
      <c r="B461" s="36">
        <v>189710942</v>
      </c>
      <c r="C461" s="36" t="s">
        <v>46</v>
      </c>
      <c r="D461" s="69" t="s">
        <v>1172</v>
      </c>
      <c r="E461" s="69" t="s">
        <v>121</v>
      </c>
      <c r="F461" s="65">
        <v>1</v>
      </c>
      <c r="G461" s="66">
        <v>5272098</v>
      </c>
      <c r="H461" s="66">
        <v>146447</v>
      </c>
      <c r="I461" s="36" t="s">
        <v>661</v>
      </c>
      <c r="J461" s="66">
        <v>66460</v>
      </c>
      <c r="K461" s="66">
        <v>283074</v>
      </c>
      <c r="L461" s="67">
        <v>0.95796610169491525</v>
      </c>
      <c r="M461" s="66">
        <v>27304</v>
      </c>
      <c r="N461" s="66">
        <v>22725</v>
      </c>
      <c r="O461" s="66">
        <v>4579</v>
      </c>
      <c r="P461" s="66">
        <v>9085</v>
      </c>
      <c r="Q461" s="66">
        <v>28312</v>
      </c>
      <c r="R461" s="66">
        <v>66000</v>
      </c>
      <c r="S461" s="66">
        <v>25999</v>
      </c>
      <c r="T461" s="66">
        <v>26000</v>
      </c>
      <c r="U461" s="66">
        <v>26000</v>
      </c>
      <c r="V461" s="66">
        <v>26000</v>
      </c>
      <c r="W461" s="36">
        <v>26000</v>
      </c>
      <c r="X461" s="36" t="s">
        <v>1173</v>
      </c>
    </row>
    <row r="462" spans="1:24" x14ac:dyDescent="0.45">
      <c r="A462" s="36" t="s">
        <v>655</v>
      </c>
      <c r="B462" s="36">
        <v>189700102</v>
      </c>
      <c r="C462" s="36" t="s">
        <v>46</v>
      </c>
      <c r="D462" s="64" t="s">
        <v>1174</v>
      </c>
      <c r="E462" s="64" t="s">
        <v>121</v>
      </c>
      <c r="F462" s="65">
        <v>1</v>
      </c>
      <c r="G462" s="66">
        <v>298424</v>
      </c>
      <c r="H462" s="66">
        <v>8290</v>
      </c>
      <c r="I462" s="36" t="s">
        <v>661</v>
      </c>
      <c r="J462" s="66">
        <v>24370</v>
      </c>
      <c r="K462" s="66">
        <v>13150</v>
      </c>
      <c r="L462" s="67">
        <v>0.92243767313019387</v>
      </c>
      <c r="M462" s="66">
        <v>60</v>
      </c>
      <c r="N462" s="66">
        <v>30</v>
      </c>
      <c r="O462" s="66">
        <v>30</v>
      </c>
      <c r="P462" s="66">
        <v>1978</v>
      </c>
      <c r="Q462" s="66">
        <v>0</v>
      </c>
      <c r="R462" s="66">
        <v>2702</v>
      </c>
      <c r="S462" s="66">
        <v>1522</v>
      </c>
      <c r="T462" s="66">
        <v>1001</v>
      </c>
      <c r="U462" s="66">
        <v>1000</v>
      </c>
      <c r="V462" s="66">
        <v>1301</v>
      </c>
      <c r="W462" s="36">
        <v>1300</v>
      </c>
      <c r="X462" s="36" t="s">
        <v>1146</v>
      </c>
    </row>
    <row r="463" spans="1:24" x14ac:dyDescent="0.45">
      <c r="A463" s="36" t="s">
        <v>655</v>
      </c>
      <c r="B463" s="36">
        <v>189761566</v>
      </c>
      <c r="C463" s="36" t="s">
        <v>119</v>
      </c>
      <c r="D463" s="68" t="s">
        <v>1175</v>
      </c>
      <c r="E463" s="68" t="s">
        <v>121</v>
      </c>
      <c r="F463" s="65">
        <v>1</v>
      </c>
      <c r="G463" s="66">
        <v>3291556</v>
      </c>
      <c r="H463" s="66">
        <v>91432</v>
      </c>
      <c r="I463" s="36" t="s">
        <v>658</v>
      </c>
      <c r="J463" s="66">
        <v>116292</v>
      </c>
      <c r="K463" s="66">
        <v>2276652</v>
      </c>
      <c r="L463" s="67">
        <v>0.84949832775919731</v>
      </c>
      <c r="M463" s="66">
        <v>66408</v>
      </c>
      <c r="N463" s="66">
        <v>51204</v>
      </c>
      <c r="O463" s="66">
        <v>15204</v>
      </c>
      <c r="P463" s="66">
        <v>56268</v>
      </c>
      <c r="Q463" s="66">
        <v>111336</v>
      </c>
      <c r="R463" s="66">
        <v>241058</v>
      </c>
      <c r="S463" s="66">
        <v>130684</v>
      </c>
      <c r="T463" s="66">
        <v>137083</v>
      </c>
      <c r="U463" s="66">
        <v>129783</v>
      </c>
      <c r="V463" s="66">
        <v>134955</v>
      </c>
      <c r="W463" s="36">
        <v>158759</v>
      </c>
      <c r="X463" s="36" t="s">
        <v>1125</v>
      </c>
    </row>
    <row r="464" spans="1:24" x14ac:dyDescent="0.45">
      <c r="A464" s="36" t="s">
        <v>655</v>
      </c>
      <c r="B464" s="36">
        <v>189761561</v>
      </c>
      <c r="C464" s="36" t="s">
        <v>119</v>
      </c>
      <c r="D464" s="64" t="s">
        <v>1176</v>
      </c>
      <c r="E464" s="64" t="s">
        <v>121</v>
      </c>
      <c r="F464" s="65">
        <v>1</v>
      </c>
      <c r="G464" s="66">
        <v>27469</v>
      </c>
      <c r="H464" s="66">
        <v>763</v>
      </c>
      <c r="I464" s="36" t="s">
        <v>658</v>
      </c>
      <c r="J464" s="66">
        <v>780</v>
      </c>
      <c r="K464" s="66">
        <v>8812</v>
      </c>
      <c r="L464" s="67">
        <v>0.7407407407407407</v>
      </c>
      <c r="M464" s="66">
        <v>1600</v>
      </c>
      <c r="N464" s="66">
        <v>1400</v>
      </c>
      <c r="O464" s="66">
        <v>200</v>
      </c>
      <c r="P464" s="66">
        <v>2816</v>
      </c>
      <c r="Q464" s="66">
        <v>0</v>
      </c>
      <c r="R464" s="66">
        <v>2664</v>
      </c>
      <c r="S464" s="66">
        <v>1894</v>
      </c>
      <c r="T464" s="66">
        <v>1934</v>
      </c>
      <c r="U464" s="66">
        <v>1915</v>
      </c>
      <c r="V464" s="66">
        <v>2093</v>
      </c>
      <c r="W464" s="36">
        <v>2155</v>
      </c>
      <c r="X464" s="36" t="s">
        <v>1125</v>
      </c>
    </row>
    <row r="465" spans="1:24" x14ac:dyDescent="0.45">
      <c r="A465" s="36" t="s">
        <v>655</v>
      </c>
      <c r="B465" s="36">
        <v>180037639</v>
      </c>
      <c r="C465" s="36" t="s">
        <v>119</v>
      </c>
      <c r="D465" s="64" t="s">
        <v>1177</v>
      </c>
      <c r="E465" s="64" t="s">
        <v>121</v>
      </c>
      <c r="F465" s="65">
        <v>1</v>
      </c>
      <c r="G465" s="66">
        <v>170927</v>
      </c>
      <c r="H465" s="66">
        <v>4748</v>
      </c>
      <c r="I465" s="36" t="s">
        <v>658</v>
      </c>
      <c r="J465" s="66">
        <v>11160</v>
      </c>
      <c r="K465" s="66">
        <v>134784</v>
      </c>
      <c r="L465" s="67">
        <v>0.84090909090909094</v>
      </c>
      <c r="M465" s="66">
        <v>200</v>
      </c>
      <c r="N465" s="66">
        <v>0</v>
      </c>
      <c r="O465" s="66">
        <v>200</v>
      </c>
      <c r="P465" s="66">
        <v>38608</v>
      </c>
      <c r="Q465" s="66">
        <v>0</v>
      </c>
      <c r="R465" s="66">
        <v>44588</v>
      </c>
      <c r="S465" s="66">
        <v>30128</v>
      </c>
      <c r="T465" s="66">
        <v>30128</v>
      </c>
      <c r="U465" s="66">
        <v>30130</v>
      </c>
      <c r="V465" s="66">
        <v>30129</v>
      </c>
      <c r="W465" s="36">
        <v>30143</v>
      </c>
      <c r="X465" s="36" t="s">
        <v>672</v>
      </c>
    </row>
    <row r="466" spans="1:24" x14ac:dyDescent="0.45">
      <c r="A466" s="36" t="s">
        <v>655</v>
      </c>
      <c r="B466" s="36">
        <v>189761562</v>
      </c>
      <c r="C466" s="36" t="s">
        <v>119</v>
      </c>
      <c r="D466" s="64" t="s">
        <v>1178</v>
      </c>
      <c r="E466" s="64" t="s">
        <v>121</v>
      </c>
      <c r="F466" s="65">
        <v>1</v>
      </c>
      <c r="G466" s="66">
        <v>676639</v>
      </c>
      <c r="H466" s="66">
        <v>18796</v>
      </c>
      <c r="I466" s="36" t="s">
        <v>658</v>
      </c>
      <c r="J466" s="66">
        <v>41364</v>
      </c>
      <c r="K466" s="66">
        <v>548652</v>
      </c>
      <c r="L466" s="67">
        <v>0.8125</v>
      </c>
      <c r="M466" s="66">
        <v>516</v>
      </c>
      <c r="N466" s="66">
        <v>0</v>
      </c>
      <c r="O466" s="66">
        <v>516</v>
      </c>
      <c r="P466" s="66">
        <v>28464</v>
      </c>
      <c r="Q466" s="66">
        <v>14376</v>
      </c>
      <c r="R466" s="66">
        <v>58051</v>
      </c>
      <c r="S466" s="66">
        <v>31283</v>
      </c>
      <c r="T466" s="66">
        <v>30685</v>
      </c>
      <c r="U466" s="66">
        <v>31777</v>
      </c>
      <c r="V466" s="66">
        <v>36749</v>
      </c>
      <c r="W466" s="36">
        <v>39376</v>
      </c>
      <c r="X466" s="36" t="s">
        <v>672</v>
      </c>
    </row>
    <row r="467" spans="1:24" x14ac:dyDescent="0.45">
      <c r="A467" s="36" t="s">
        <v>655</v>
      </c>
      <c r="B467" s="36">
        <v>180031088</v>
      </c>
      <c r="C467" s="36" t="s">
        <v>119</v>
      </c>
      <c r="D467" s="69" t="s">
        <v>1179</v>
      </c>
      <c r="E467" s="69" t="s">
        <v>121</v>
      </c>
      <c r="F467" s="65">
        <v>1</v>
      </c>
      <c r="G467" s="66">
        <v>9834019</v>
      </c>
      <c r="H467" s="66">
        <v>273167</v>
      </c>
      <c r="I467" s="36" t="s">
        <v>661</v>
      </c>
      <c r="J467" s="66">
        <v>702756</v>
      </c>
      <c r="K467" s="66">
        <v>6659280</v>
      </c>
      <c r="L467" s="67">
        <v>0.89017341040462428</v>
      </c>
      <c r="M467" s="66">
        <v>172656</v>
      </c>
      <c r="N467" s="66">
        <v>127224</v>
      </c>
      <c r="O467" s="66">
        <v>45432</v>
      </c>
      <c r="P467" s="66">
        <v>32472</v>
      </c>
      <c r="Q467" s="66">
        <v>142560</v>
      </c>
      <c r="R467" s="66">
        <v>795223</v>
      </c>
      <c r="S467" s="66">
        <v>434688</v>
      </c>
      <c r="T467" s="66">
        <v>405650</v>
      </c>
      <c r="U467" s="66">
        <v>407608</v>
      </c>
      <c r="V467" s="66">
        <v>485487</v>
      </c>
      <c r="W467" s="36">
        <v>479546</v>
      </c>
      <c r="X467" s="36" t="s">
        <v>1143</v>
      </c>
    </row>
    <row r="468" spans="1:24" x14ac:dyDescent="0.45">
      <c r="A468" s="36" t="s">
        <v>655</v>
      </c>
      <c r="B468" s="36">
        <v>180005302</v>
      </c>
      <c r="C468" s="36" t="s">
        <v>457</v>
      </c>
      <c r="D468" s="64" t="s">
        <v>458</v>
      </c>
      <c r="E468" s="64" t="s">
        <v>121</v>
      </c>
      <c r="F468" s="65">
        <v>1</v>
      </c>
      <c r="G468" s="66">
        <v>63910</v>
      </c>
      <c r="H468" s="66">
        <v>2283</v>
      </c>
      <c r="I468" s="36" t="s">
        <v>658</v>
      </c>
      <c r="J468" s="66">
        <v>504</v>
      </c>
      <c r="K468" s="66">
        <v>2088</v>
      </c>
      <c r="L468" s="67">
        <v>0.66666666666666663</v>
      </c>
      <c r="M468" s="66">
        <v>0</v>
      </c>
      <c r="N468" s="66">
        <v>0</v>
      </c>
      <c r="O468" s="66">
        <v>0</v>
      </c>
      <c r="P468" s="66">
        <v>1260</v>
      </c>
      <c r="Q468" s="66">
        <v>0</v>
      </c>
      <c r="R468" s="66">
        <v>346</v>
      </c>
      <c r="S468" s="66">
        <v>101</v>
      </c>
      <c r="T468" s="66">
        <v>146</v>
      </c>
      <c r="U468" s="66">
        <v>116</v>
      </c>
      <c r="V468" s="66">
        <v>161</v>
      </c>
      <c r="W468" s="36">
        <v>116</v>
      </c>
      <c r="X468" s="36" t="s">
        <v>672</v>
      </c>
    </row>
    <row r="469" spans="1:24" x14ac:dyDescent="0.45">
      <c r="A469" s="36" t="s">
        <v>655</v>
      </c>
      <c r="B469" s="36">
        <v>180106599</v>
      </c>
      <c r="C469" s="36" t="s">
        <v>119</v>
      </c>
      <c r="D469" s="64" t="s">
        <v>1180</v>
      </c>
      <c r="E469" s="64" t="s">
        <v>121</v>
      </c>
      <c r="F469" s="65">
        <v>1</v>
      </c>
      <c r="G469" s="66">
        <v>71654</v>
      </c>
      <c r="H469" s="66">
        <v>1990</v>
      </c>
      <c r="I469" s="36" t="s">
        <v>661</v>
      </c>
      <c r="J469" s="66">
        <v>7056</v>
      </c>
      <c r="K469" s="66">
        <v>50760</v>
      </c>
      <c r="L469" s="67">
        <v>0.88148148148148153</v>
      </c>
      <c r="M469" s="66">
        <v>90</v>
      </c>
      <c r="N469" s="66">
        <v>0</v>
      </c>
      <c r="O469" s="66">
        <v>90</v>
      </c>
      <c r="P469" s="66">
        <v>9810</v>
      </c>
      <c r="Q469" s="66">
        <v>0</v>
      </c>
      <c r="R469" s="66">
        <v>6773</v>
      </c>
      <c r="S469" s="66">
        <v>4605</v>
      </c>
      <c r="T469" s="66">
        <v>4239</v>
      </c>
      <c r="U469" s="66">
        <v>4229</v>
      </c>
      <c r="V469" s="66">
        <v>4420</v>
      </c>
      <c r="W469" s="36">
        <v>4463</v>
      </c>
      <c r="X469" s="36" t="s">
        <v>672</v>
      </c>
    </row>
    <row r="470" spans="1:24" x14ac:dyDescent="0.45">
      <c r="A470" s="36" t="s">
        <v>655</v>
      </c>
      <c r="B470" s="36">
        <v>189761563</v>
      </c>
      <c r="C470" s="36" t="s">
        <v>119</v>
      </c>
      <c r="D470" s="64" t="s">
        <v>1181</v>
      </c>
      <c r="E470" s="64" t="s">
        <v>121</v>
      </c>
      <c r="F470" s="65">
        <v>1</v>
      </c>
      <c r="G470" s="66">
        <v>65845</v>
      </c>
      <c r="H470" s="66">
        <v>1829</v>
      </c>
      <c r="I470" s="36" t="s">
        <v>658</v>
      </c>
      <c r="J470" s="66">
        <v>2448</v>
      </c>
      <c r="K470" s="66">
        <v>33652</v>
      </c>
      <c r="L470" s="67">
        <v>0.76315789473684215</v>
      </c>
      <c r="M470" s="66">
        <v>0</v>
      </c>
      <c r="N470" s="66">
        <v>0</v>
      </c>
      <c r="O470" s="66">
        <v>0</v>
      </c>
      <c r="P470" s="66">
        <v>7500</v>
      </c>
      <c r="Q470" s="66">
        <v>0</v>
      </c>
      <c r="R470" s="66">
        <v>5565</v>
      </c>
      <c r="S470" s="66">
        <v>3053</v>
      </c>
      <c r="T470" s="66">
        <v>3643</v>
      </c>
      <c r="U470" s="66">
        <v>3202</v>
      </c>
      <c r="V470" s="66">
        <v>3872</v>
      </c>
      <c r="W470" s="36">
        <v>3449</v>
      </c>
      <c r="X470" s="36" t="s">
        <v>672</v>
      </c>
    </row>
    <row r="471" spans="1:24" x14ac:dyDescent="0.45">
      <c r="A471" s="36" t="s">
        <v>655</v>
      </c>
      <c r="B471" s="36">
        <v>189712364</v>
      </c>
      <c r="C471" s="36" t="s">
        <v>677</v>
      </c>
      <c r="D471" s="64" t="s">
        <v>1182</v>
      </c>
      <c r="E471" s="64" t="s">
        <v>114</v>
      </c>
      <c r="F471" s="65">
        <v>1</v>
      </c>
      <c r="G471" s="66">
        <v>372</v>
      </c>
      <c r="H471" s="66">
        <v>22</v>
      </c>
      <c r="I471" s="36" t="s">
        <v>661</v>
      </c>
      <c r="J471" s="66">
        <v>53</v>
      </c>
      <c r="K471" s="66">
        <v>537</v>
      </c>
      <c r="L471" s="67">
        <v>0.5</v>
      </c>
      <c r="M471" s="66">
        <v>0</v>
      </c>
      <c r="N471" s="66">
        <v>0</v>
      </c>
      <c r="O471" s="66">
        <v>0</v>
      </c>
      <c r="P471" s="66">
        <v>281</v>
      </c>
      <c r="Q471" s="66">
        <v>0</v>
      </c>
      <c r="R471" s="66"/>
      <c r="S471" s="66"/>
      <c r="T471" s="66">
        <v>0</v>
      </c>
      <c r="U471" s="66">
        <v>0</v>
      </c>
      <c r="V471" s="66">
        <v>0</v>
      </c>
      <c r="W471" s="36" t="s">
        <v>661</v>
      </c>
      <c r="X471" s="36" t="s">
        <v>672</v>
      </c>
    </row>
    <row r="472" spans="1:24" x14ac:dyDescent="0.45">
      <c r="A472" s="36" t="s">
        <v>655</v>
      </c>
      <c r="B472" s="36">
        <v>181807552</v>
      </c>
      <c r="C472" s="36" t="s">
        <v>677</v>
      </c>
      <c r="D472" s="64" t="s">
        <v>1183</v>
      </c>
      <c r="E472" s="64" t="s">
        <v>114</v>
      </c>
      <c r="F472" s="65">
        <v>1</v>
      </c>
      <c r="G472" s="66">
        <v>1497</v>
      </c>
      <c r="H472" s="66">
        <v>88</v>
      </c>
      <c r="I472" s="36" t="s">
        <v>661</v>
      </c>
      <c r="J472" s="66">
        <v>135</v>
      </c>
      <c r="K472" s="66">
        <v>944</v>
      </c>
      <c r="L472" s="67">
        <v>0.75</v>
      </c>
      <c r="M472" s="66">
        <v>0</v>
      </c>
      <c r="N472" s="66">
        <v>0</v>
      </c>
      <c r="O472" s="66">
        <v>0</v>
      </c>
      <c r="P472" s="66">
        <v>1177</v>
      </c>
      <c r="Q472" s="66">
        <v>0</v>
      </c>
      <c r="R472" s="66"/>
      <c r="S472" s="66"/>
      <c r="T472" s="66">
        <v>0</v>
      </c>
      <c r="U472" s="66">
        <v>0</v>
      </c>
      <c r="V472" s="66">
        <v>0</v>
      </c>
      <c r="W472" s="36" t="s">
        <v>661</v>
      </c>
      <c r="X472" s="36" t="s">
        <v>672</v>
      </c>
    </row>
    <row r="473" spans="1:24" x14ac:dyDescent="0.45">
      <c r="A473" s="36" t="s">
        <v>655</v>
      </c>
      <c r="B473" s="36">
        <v>222001413</v>
      </c>
      <c r="C473" s="36" t="s">
        <v>677</v>
      </c>
      <c r="D473" s="64" t="s">
        <v>1184</v>
      </c>
      <c r="E473" s="64" t="s">
        <v>114</v>
      </c>
      <c r="F473" s="65">
        <v>1</v>
      </c>
      <c r="G473" s="66">
        <v>3140</v>
      </c>
      <c r="H473" s="66">
        <v>185</v>
      </c>
      <c r="I473" s="36" t="s">
        <v>658</v>
      </c>
      <c r="J473" s="66">
        <v>42</v>
      </c>
      <c r="K473" s="66">
        <v>406</v>
      </c>
      <c r="L473" s="67">
        <v>0.83333333333333337</v>
      </c>
      <c r="M473" s="66">
        <v>0</v>
      </c>
      <c r="N473" s="66">
        <v>0</v>
      </c>
      <c r="O473" s="66">
        <v>0</v>
      </c>
      <c r="P473" s="66">
        <v>1054</v>
      </c>
      <c r="Q473" s="66">
        <v>0</v>
      </c>
      <c r="R473" s="66"/>
      <c r="S473" s="66"/>
      <c r="T473" s="66">
        <v>0</v>
      </c>
      <c r="U473" s="66">
        <v>0</v>
      </c>
      <c r="V473" s="66">
        <v>0</v>
      </c>
      <c r="W473" s="36" t="s">
        <v>661</v>
      </c>
      <c r="X473" s="36" t="s">
        <v>672</v>
      </c>
    </row>
    <row r="474" spans="1:24" x14ac:dyDescent="0.45">
      <c r="A474" s="36" t="s">
        <v>655</v>
      </c>
      <c r="B474" s="36">
        <v>180001218</v>
      </c>
      <c r="C474" s="36" t="s">
        <v>677</v>
      </c>
      <c r="D474" s="64" t="s">
        <v>1185</v>
      </c>
      <c r="E474" s="64" t="s">
        <v>114</v>
      </c>
      <c r="F474" s="65">
        <v>1</v>
      </c>
      <c r="G474" s="66">
        <v>39396</v>
      </c>
      <c r="H474" s="66">
        <v>2317</v>
      </c>
      <c r="I474" s="36" t="s">
        <v>661</v>
      </c>
      <c r="J474" s="66">
        <v>4090</v>
      </c>
      <c r="K474" s="66">
        <v>36495</v>
      </c>
      <c r="L474" s="67">
        <v>0.79591836734693877</v>
      </c>
      <c r="M474" s="66">
        <v>0</v>
      </c>
      <c r="N474" s="66">
        <v>0</v>
      </c>
      <c r="O474" s="66">
        <v>0</v>
      </c>
      <c r="P474" s="66">
        <v>3670</v>
      </c>
      <c r="Q474" s="66">
        <v>0</v>
      </c>
      <c r="R474" s="66">
        <v>10000</v>
      </c>
      <c r="S474" s="66"/>
      <c r="T474" s="66">
        <v>0</v>
      </c>
      <c r="U474" s="66">
        <v>0</v>
      </c>
      <c r="V474" s="66">
        <v>0</v>
      </c>
      <c r="W474" s="36" t="s">
        <v>661</v>
      </c>
      <c r="X474" s="36" t="s">
        <v>672</v>
      </c>
    </row>
    <row r="475" spans="1:24" x14ac:dyDescent="0.45">
      <c r="A475" s="36" t="s">
        <v>655</v>
      </c>
      <c r="B475" s="36">
        <v>181866360</v>
      </c>
      <c r="C475" s="36" t="s">
        <v>677</v>
      </c>
      <c r="D475" s="64" t="s">
        <v>1186</v>
      </c>
      <c r="E475" s="64" t="s">
        <v>114</v>
      </c>
      <c r="F475" s="65">
        <v>1</v>
      </c>
      <c r="G475" s="66">
        <v>4697</v>
      </c>
      <c r="H475" s="66">
        <v>276</v>
      </c>
      <c r="I475" s="36" t="s">
        <v>661</v>
      </c>
      <c r="J475" s="66">
        <v>317</v>
      </c>
      <c r="K475" s="66">
        <v>5130</v>
      </c>
      <c r="L475" s="67">
        <v>0.66666666666666663</v>
      </c>
      <c r="M475" s="66">
        <v>0</v>
      </c>
      <c r="N475" s="66">
        <v>0</v>
      </c>
      <c r="O475" s="66">
        <v>0</v>
      </c>
      <c r="P475" s="66">
        <v>1749</v>
      </c>
      <c r="Q475" s="66">
        <v>0</v>
      </c>
      <c r="R475" s="66"/>
      <c r="S475" s="66"/>
      <c r="T475" s="66">
        <v>0</v>
      </c>
      <c r="U475" s="66">
        <v>2000</v>
      </c>
      <c r="V475" s="66">
        <v>0</v>
      </c>
      <c r="W475" s="36" t="s">
        <v>661</v>
      </c>
      <c r="X475" s="36" t="s">
        <v>672</v>
      </c>
    </row>
    <row r="476" spans="1:24" x14ac:dyDescent="0.45">
      <c r="A476" s="36" t="s">
        <v>655</v>
      </c>
      <c r="B476" s="36">
        <v>180001233</v>
      </c>
      <c r="C476" s="36" t="s">
        <v>677</v>
      </c>
      <c r="D476" s="64" t="s">
        <v>1187</v>
      </c>
      <c r="E476" s="64" t="s">
        <v>114</v>
      </c>
      <c r="F476" s="65">
        <v>1</v>
      </c>
      <c r="G476" s="66">
        <v>21073</v>
      </c>
      <c r="H476" s="66">
        <v>1240</v>
      </c>
      <c r="I476" s="36" t="s">
        <v>661</v>
      </c>
      <c r="J476" s="66">
        <v>2099</v>
      </c>
      <c r="K476" s="66">
        <v>15895</v>
      </c>
      <c r="L476" s="67">
        <v>0.77500000000000002</v>
      </c>
      <c r="M476" s="66">
        <v>100</v>
      </c>
      <c r="N476" s="66">
        <v>60</v>
      </c>
      <c r="O476" s="66">
        <v>40</v>
      </c>
      <c r="P476" s="66">
        <v>2166</v>
      </c>
      <c r="Q476" s="66">
        <v>0</v>
      </c>
      <c r="R476" s="66"/>
      <c r="S476" s="66">
        <v>7200</v>
      </c>
      <c r="T476" s="66">
        <v>0</v>
      </c>
      <c r="U476" s="66">
        <v>0</v>
      </c>
      <c r="V476" s="66">
        <v>0</v>
      </c>
      <c r="W476" s="36" t="s">
        <v>661</v>
      </c>
      <c r="X476" s="36" t="s">
        <v>1188</v>
      </c>
    </row>
    <row r="477" spans="1:24" x14ac:dyDescent="0.45">
      <c r="A477" s="36" t="s">
        <v>655</v>
      </c>
      <c r="B477" s="36">
        <v>181810492</v>
      </c>
      <c r="C477" s="36" t="s">
        <v>677</v>
      </c>
      <c r="D477" s="64" t="s">
        <v>1189</v>
      </c>
      <c r="E477" s="64" t="s">
        <v>114</v>
      </c>
      <c r="F477" s="65">
        <v>1</v>
      </c>
      <c r="G477" s="66">
        <v>1505</v>
      </c>
      <c r="H477" s="66">
        <v>89</v>
      </c>
      <c r="I477" s="36" t="s">
        <v>661</v>
      </c>
      <c r="J477" s="66">
        <v>110</v>
      </c>
      <c r="K477" s="66">
        <v>865</v>
      </c>
      <c r="L477" s="67">
        <v>0.66666666666666663</v>
      </c>
      <c r="M477" s="66">
        <v>0</v>
      </c>
      <c r="N477" s="66">
        <v>0</v>
      </c>
      <c r="O477" s="66">
        <v>0</v>
      </c>
      <c r="P477" s="66">
        <v>552</v>
      </c>
      <c r="Q477" s="66">
        <v>0</v>
      </c>
      <c r="R477" s="66"/>
      <c r="S477" s="66">
        <v>1645</v>
      </c>
      <c r="T477" s="66">
        <v>0</v>
      </c>
      <c r="U477" s="66">
        <v>0</v>
      </c>
      <c r="V477" s="66">
        <v>0</v>
      </c>
      <c r="W477" s="36" t="s">
        <v>661</v>
      </c>
      <c r="X477" s="36" t="s">
        <v>672</v>
      </c>
    </row>
    <row r="478" spans="1:24" x14ac:dyDescent="0.45">
      <c r="A478" s="36" t="s">
        <v>655</v>
      </c>
      <c r="B478" s="36">
        <v>180076442</v>
      </c>
      <c r="C478" s="36" t="s">
        <v>251</v>
      </c>
      <c r="D478" s="64" t="s">
        <v>1190</v>
      </c>
      <c r="E478" s="64" t="s">
        <v>114</v>
      </c>
      <c r="F478" s="65">
        <v>1</v>
      </c>
      <c r="G478" s="66">
        <v>34110</v>
      </c>
      <c r="H478" s="66">
        <v>1137</v>
      </c>
      <c r="I478" s="36" t="s">
        <v>661</v>
      </c>
      <c r="J478" s="66">
        <v>40</v>
      </c>
      <c r="K478" s="66">
        <v>3349</v>
      </c>
      <c r="L478" s="67">
        <v>0.66666666666666663</v>
      </c>
      <c r="M478" s="66">
        <v>0</v>
      </c>
      <c r="N478" s="66">
        <v>0</v>
      </c>
      <c r="O478" s="66">
        <v>0</v>
      </c>
      <c r="P478" s="66">
        <v>1929</v>
      </c>
      <c r="Q478" s="66">
        <v>0</v>
      </c>
      <c r="R478" s="66"/>
      <c r="S478" s="66"/>
      <c r="T478" s="66">
        <v>0</v>
      </c>
      <c r="U478" s="66">
        <v>0</v>
      </c>
      <c r="V478" s="66">
        <v>0</v>
      </c>
      <c r="W478" s="36" t="s">
        <v>661</v>
      </c>
      <c r="X478" s="36" t="s">
        <v>672</v>
      </c>
    </row>
    <row r="479" spans="1:24" x14ac:dyDescent="0.45">
      <c r="A479" s="36" t="s">
        <v>655</v>
      </c>
      <c r="B479" s="36">
        <v>180075755</v>
      </c>
      <c r="C479" s="36" t="s">
        <v>251</v>
      </c>
      <c r="D479" s="64" t="s">
        <v>1191</v>
      </c>
      <c r="E479" s="64" t="s">
        <v>114</v>
      </c>
      <c r="F479" s="65">
        <v>1</v>
      </c>
      <c r="G479" s="66">
        <v>18116</v>
      </c>
      <c r="H479" s="66">
        <v>604</v>
      </c>
      <c r="I479" s="36" t="s">
        <v>661</v>
      </c>
      <c r="J479" s="66">
        <v>61</v>
      </c>
      <c r="K479" s="66">
        <v>936</v>
      </c>
      <c r="L479" s="67">
        <v>0.8</v>
      </c>
      <c r="M479" s="66">
        <v>0</v>
      </c>
      <c r="N479" s="66">
        <v>0</v>
      </c>
      <c r="O479" s="66">
        <v>0</v>
      </c>
      <c r="P479" s="66">
        <v>39</v>
      </c>
      <c r="Q479" s="66">
        <v>0</v>
      </c>
      <c r="R479" s="66"/>
      <c r="S479" s="66"/>
      <c r="T479" s="66">
        <v>0</v>
      </c>
      <c r="U479" s="66">
        <v>0</v>
      </c>
      <c r="V479" s="66">
        <v>200</v>
      </c>
      <c r="W479" s="36" t="s">
        <v>661</v>
      </c>
      <c r="X479" s="36" t="s">
        <v>672</v>
      </c>
    </row>
    <row r="480" spans="1:24" x14ac:dyDescent="0.45">
      <c r="A480" s="36" t="s">
        <v>655</v>
      </c>
      <c r="B480" s="36">
        <v>180076445</v>
      </c>
      <c r="C480" s="36" t="s">
        <v>251</v>
      </c>
      <c r="D480" s="64" t="s">
        <v>1192</v>
      </c>
      <c r="E480" s="64" t="s">
        <v>114</v>
      </c>
      <c r="F480" s="65">
        <v>1</v>
      </c>
      <c r="G480" s="66">
        <v>110710</v>
      </c>
      <c r="H480" s="66">
        <v>3690</v>
      </c>
      <c r="I480" s="36" t="s">
        <v>661</v>
      </c>
      <c r="J480" s="66">
        <v>1812</v>
      </c>
      <c r="K480" s="66">
        <v>13603</v>
      </c>
      <c r="L480" s="67">
        <v>0.78378378378378377</v>
      </c>
      <c r="M480" s="66">
        <v>0</v>
      </c>
      <c r="N480" s="66">
        <v>0</v>
      </c>
      <c r="O480" s="66">
        <v>0</v>
      </c>
      <c r="P480" s="66">
        <v>1776</v>
      </c>
      <c r="Q480" s="66">
        <v>0</v>
      </c>
      <c r="R480" s="66"/>
      <c r="S480" s="66"/>
      <c r="T480" s="66">
        <v>6000</v>
      </c>
      <c r="U480" s="66">
        <v>0</v>
      </c>
      <c r="V480" s="66">
        <v>0</v>
      </c>
      <c r="W480" s="36" t="s">
        <v>661</v>
      </c>
      <c r="X480" s="36" t="s">
        <v>672</v>
      </c>
    </row>
    <row r="481" spans="1:24" x14ac:dyDescent="0.45">
      <c r="A481" s="36" t="s">
        <v>655</v>
      </c>
      <c r="B481" s="36">
        <v>180958902</v>
      </c>
      <c r="C481" s="36" t="s">
        <v>73</v>
      </c>
      <c r="D481" s="64" t="s">
        <v>1193</v>
      </c>
      <c r="E481" s="64" t="s">
        <v>114</v>
      </c>
      <c r="F481" s="65">
        <v>1</v>
      </c>
      <c r="G481" s="66">
        <v>85417</v>
      </c>
      <c r="H481" s="66">
        <v>2373</v>
      </c>
      <c r="I481" s="36" t="s">
        <v>661</v>
      </c>
      <c r="J481" s="66">
        <v>0</v>
      </c>
      <c r="K481" s="66">
        <v>7730</v>
      </c>
      <c r="L481" s="67">
        <v>0.82116244411326378</v>
      </c>
      <c r="M481" s="66">
        <v>0</v>
      </c>
      <c r="N481" s="66">
        <v>0</v>
      </c>
      <c r="O481" s="66">
        <v>0</v>
      </c>
      <c r="P481" s="66">
        <v>83</v>
      </c>
      <c r="Q481" s="66">
        <v>0</v>
      </c>
      <c r="R481" s="66"/>
      <c r="S481" s="66"/>
      <c r="T481" s="66">
        <v>0</v>
      </c>
      <c r="U481" s="66">
        <v>0</v>
      </c>
      <c r="V481" s="66">
        <v>0</v>
      </c>
      <c r="W481" s="36" t="s">
        <v>661</v>
      </c>
      <c r="X481" s="36" t="s">
        <v>672</v>
      </c>
    </row>
    <row r="482" spans="1:24" x14ac:dyDescent="0.45">
      <c r="A482" s="36" t="s">
        <v>655</v>
      </c>
      <c r="B482" s="36">
        <v>222001018</v>
      </c>
      <c r="C482" s="36" t="s">
        <v>159</v>
      </c>
      <c r="D482" s="64" t="s">
        <v>1194</v>
      </c>
      <c r="E482" s="64" t="s">
        <v>114</v>
      </c>
      <c r="F482" s="65">
        <v>1</v>
      </c>
      <c r="G482" s="66">
        <v>13600</v>
      </c>
      <c r="H482" s="66">
        <v>358</v>
      </c>
      <c r="I482" s="36" t="s">
        <v>658</v>
      </c>
      <c r="J482" s="66">
        <v>500</v>
      </c>
      <c r="K482" s="66">
        <v>5521</v>
      </c>
      <c r="L482" s="67">
        <v>1</v>
      </c>
      <c r="M482" s="66">
        <v>0</v>
      </c>
      <c r="N482" s="66">
        <v>0</v>
      </c>
      <c r="O482" s="66">
        <v>0</v>
      </c>
      <c r="P482" s="66">
        <v>15431</v>
      </c>
      <c r="Q482" s="66">
        <v>0</v>
      </c>
      <c r="R482" s="66"/>
      <c r="S482" s="66"/>
      <c r="T482" s="66">
        <v>0</v>
      </c>
      <c r="U482" s="66">
        <v>0</v>
      </c>
      <c r="V482" s="66">
        <v>0</v>
      </c>
      <c r="W482" s="36" t="s">
        <v>661</v>
      </c>
      <c r="X482" s="36" t="s">
        <v>672</v>
      </c>
    </row>
    <row r="483" spans="1:24" x14ac:dyDescent="0.45">
      <c r="A483" s="36" t="s">
        <v>655</v>
      </c>
      <c r="B483" s="36">
        <v>222001427</v>
      </c>
      <c r="C483" s="36" t="s">
        <v>22</v>
      </c>
      <c r="D483" s="68" t="s">
        <v>1195</v>
      </c>
      <c r="E483" s="68" t="s">
        <v>114</v>
      </c>
      <c r="F483" s="65">
        <v>1</v>
      </c>
      <c r="G483" s="66">
        <v>2833</v>
      </c>
      <c r="H483" s="66">
        <v>79</v>
      </c>
      <c r="I483" s="36" t="s">
        <v>658</v>
      </c>
      <c r="J483" s="66">
        <v>825</v>
      </c>
      <c r="K483" s="66">
        <v>1184</v>
      </c>
      <c r="L483" s="67">
        <v>1</v>
      </c>
      <c r="M483" s="66">
        <v>481</v>
      </c>
      <c r="N483" s="66">
        <v>1</v>
      </c>
      <c r="O483" s="66">
        <v>480</v>
      </c>
      <c r="P483" s="66">
        <v>6</v>
      </c>
      <c r="Q483" s="66">
        <v>0</v>
      </c>
      <c r="R483" s="66"/>
      <c r="S483" s="66">
        <v>851</v>
      </c>
      <c r="T483" s="66">
        <v>0</v>
      </c>
      <c r="U483" s="66">
        <v>1700</v>
      </c>
      <c r="V483" s="66">
        <v>0</v>
      </c>
      <c r="W483" s="36" t="s">
        <v>661</v>
      </c>
      <c r="X483" s="36" t="s">
        <v>1196</v>
      </c>
    </row>
    <row r="484" spans="1:24" x14ac:dyDescent="0.45">
      <c r="A484" s="36" t="s">
        <v>655</v>
      </c>
      <c r="B484" s="36">
        <v>189712669</v>
      </c>
      <c r="C484" s="36" t="s">
        <v>22</v>
      </c>
      <c r="D484" s="64" t="s">
        <v>1197</v>
      </c>
      <c r="E484" s="64" t="s">
        <v>114</v>
      </c>
      <c r="F484" s="65">
        <v>1</v>
      </c>
      <c r="G484" s="66">
        <v>692969</v>
      </c>
      <c r="H484" s="66">
        <v>19249</v>
      </c>
      <c r="I484" s="36" t="s">
        <v>658</v>
      </c>
      <c r="J484" s="66">
        <v>40028</v>
      </c>
      <c r="K484" s="66">
        <v>234314</v>
      </c>
      <c r="L484" s="67">
        <v>0.84</v>
      </c>
      <c r="M484" s="66">
        <v>0</v>
      </c>
      <c r="N484" s="66">
        <v>0</v>
      </c>
      <c r="O484" s="66">
        <v>0</v>
      </c>
      <c r="P484" s="66">
        <v>22958</v>
      </c>
      <c r="Q484" s="66">
        <v>0</v>
      </c>
      <c r="R484" s="66"/>
      <c r="S484" s="66">
        <v>32000</v>
      </c>
      <c r="T484" s="66">
        <v>0</v>
      </c>
      <c r="U484" s="66">
        <v>0</v>
      </c>
      <c r="V484" s="66">
        <v>0</v>
      </c>
      <c r="W484" s="36" t="s">
        <v>661</v>
      </c>
      <c r="X484" s="36" t="s">
        <v>672</v>
      </c>
    </row>
    <row r="485" spans="1:24" x14ac:dyDescent="0.45">
      <c r="A485" s="36" t="s">
        <v>655</v>
      </c>
      <c r="B485" s="36">
        <v>181810862</v>
      </c>
      <c r="C485" s="36" t="s">
        <v>22</v>
      </c>
      <c r="D485" s="64" t="s">
        <v>1198</v>
      </c>
      <c r="E485" s="64" t="s">
        <v>114</v>
      </c>
      <c r="F485" s="65">
        <v>1</v>
      </c>
      <c r="G485" s="66">
        <v>7619</v>
      </c>
      <c r="H485" s="66">
        <v>212</v>
      </c>
      <c r="I485" s="36" t="s">
        <v>658</v>
      </c>
      <c r="J485" s="66">
        <v>180</v>
      </c>
      <c r="K485" s="66">
        <v>1740</v>
      </c>
      <c r="L485" s="67">
        <v>0.66666666666666663</v>
      </c>
      <c r="M485" s="66">
        <v>0</v>
      </c>
      <c r="N485" s="66">
        <v>0</v>
      </c>
      <c r="O485" s="66">
        <v>0</v>
      </c>
      <c r="P485" s="66">
        <v>1176</v>
      </c>
      <c r="Q485" s="66">
        <v>0</v>
      </c>
      <c r="R485" s="66"/>
      <c r="S485" s="66"/>
      <c r="T485" s="66">
        <v>0</v>
      </c>
      <c r="U485" s="66">
        <v>0</v>
      </c>
      <c r="V485" s="66">
        <v>0</v>
      </c>
      <c r="W485" s="36" t="s">
        <v>661</v>
      </c>
      <c r="X485" s="36" t="s">
        <v>672</v>
      </c>
    </row>
    <row r="486" spans="1:24" x14ac:dyDescent="0.45">
      <c r="A486" s="36" t="s">
        <v>655</v>
      </c>
      <c r="B486" s="36">
        <v>181810861</v>
      </c>
      <c r="C486" s="36" t="s">
        <v>22</v>
      </c>
      <c r="D486" s="64" t="s">
        <v>1199</v>
      </c>
      <c r="E486" s="64" t="s">
        <v>114</v>
      </c>
      <c r="F486" s="65">
        <v>1</v>
      </c>
      <c r="G486" s="66">
        <v>5419</v>
      </c>
      <c r="H486" s="66">
        <v>151</v>
      </c>
      <c r="I486" s="36" t="s">
        <v>658</v>
      </c>
      <c r="J486" s="66">
        <v>60</v>
      </c>
      <c r="K486" s="66">
        <v>2222</v>
      </c>
      <c r="L486" s="67">
        <v>0.42857142857142855</v>
      </c>
      <c r="M486" s="66">
        <v>0</v>
      </c>
      <c r="N486" s="66">
        <v>0</v>
      </c>
      <c r="O486" s="66">
        <v>0</v>
      </c>
      <c r="P486" s="66">
        <v>1251</v>
      </c>
      <c r="Q486" s="66">
        <v>0</v>
      </c>
      <c r="R486" s="66"/>
      <c r="S486" s="66"/>
      <c r="T486" s="66">
        <v>0</v>
      </c>
      <c r="U486" s="66">
        <v>0</v>
      </c>
      <c r="V486" s="66">
        <v>0</v>
      </c>
      <c r="W486" s="36" t="s">
        <v>661</v>
      </c>
      <c r="X486" s="36" t="s">
        <v>672</v>
      </c>
    </row>
    <row r="487" spans="1:24" x14ac:dyDescent="0.45">
      <c r="A487" s="36" t="s">
        <v>655</v>
      </c>
      <c r="B487" s="36">
        <v>189710390</v>
      </c>
      <c r="C487" s="36" t="s">
        <v>22</v>
      </c>
      <c r="D487" s="64" t="s">
        <v>1200</v>
      </c>
      <c r="E487" s="64" t="s">
        <v>114</v>
      </c>
      <c r="F487" s="65">
        <v>1</v>
      </c>
      <c r="G487" s="66">
        <v>54820</v>
      </c>
      <c r="H487" s="66">
        <v>1523</v>
      </c>
      <c r="I487" s="36" t="s">
        <v>658</v>
      </c>
      <c r="J487" s="66">
        <v>3171</v>
      </c>
      <c r="K487" s="66">
        <v>17606</v>
      </c>
      <c r="L487" s="67">
        <v>0.72881355932203384</v>
      </c>
      <c r="M487" s="66">
        <v>0</v>
      </c>
      <c r="N487" s="66">
        <v>0</v>
      </c>
      <c r="O487" s="66">
        <v>0</v>
      </c>
      <c r="P487" s="66">
        <v>5542</v>
      </c>
      <c r="Q487" s="66">
        <v>0</v>
      </c>
      <c r="R487" s="66"/>
      <c r="S487" s="66"/>
      <c r="T487" s="66">
        <v>0</v>
      </c>
      <c r="U487" s="66">
        <v>3700</v>
      </c>
      <c r="V487" s="66">
        <v>0</v>
      </c>
      <c r="W487" s="36" t="s">
        <v>661</v>
      </c>
      <c r="X487" s="36" t="s">
        <v>672</v>
      </c>
    </row>
    <row r="488" spans="1:24" x14ac:dyDescent="0.45">
      <c r="A488" s="36" t="s">
        <v>655</v>
      </c>
      <c r="B488" s="36">
        <v>189714725</v>
      </c>
      <c r="C488" s="36" t="s">
        <v>159</v>
      </c>
      <c r="D488" s="64" t="s">
        <v>1201</v>
      </c>
      <c r="E488" s="64" t="s">
        <v>114</v>
      </c>
      <c r="F488" s="65">
        <v>1</v>
      </c>
      <c r="G488" s="66">
        <v>25655</v>
      </c>
      <c r="H488" s="66">
        <v>675</v>
      </c>
      <c r="I488" s="36" t="s">
        <v>658</v>
      </c>
      <c r="J488" s="66">
        <v>643</v>
      </c>
      <c r="K488" s="66">
        <v>12560</v>
      </c>
      <c r="L488" s="67">
        <v>0.73239436619718312</v>
      </c>
      <c r="M488" s="66">
        <v>540</v>
      </c>
      <c r="N488" s="66">
        <v>516</v>
      </c>
      <c r="O488" s="66">
        <v>24</v>
      </c>
      <c r="P488" s="66">
        <v>10642</v>
      </c>
      <c r="Q488" s="66">
        <v>0</v>
      </c>
      <c r="R488" s="66"/>
      <c r="S488" s="66"/>
      <c r="T488" s="66">
        <v>0</v>
      </c>
      <c r="U488" s="66">
        <v>0</v>
      </c>
      <c r="V488" s="66">
        <v>0</v>
      </c>
      <c r="W488" s="36" t="s">
        <v>661</v>
      </c>
      <c r="X488" s="36" t="s">
        <v>1188</v>
      </c>
    </row>
    <row r="489" spans="1:24" x14ac:dyDescent="0.45">
      <c r="A489" s="36" t="s">
        <v>655</v>
      </c>
      <c r="B489" s="36">
        <v>189711204</v>
      </c>
      <c r="C489" s="36" t="s">
        <v>159</v>
      </c>
      <c r="D489" s="64" t="s">
        <v>1202</v>
      </c>
      <c r="E489" s="64" t="s">
        <v>114</v>
      </c>
      <c r="F489" s="65">
        <v>1</v>
      </c>
      <c r="G489" s="66">
        <v>508820</v>
      </c>
      <c r="H489" s="66">
        <v>13390</v>
      </c>
      <c r="I489" s="36" t="s">
        <v>658</v>
      </c>
      <c r="J489" s="66">
        <v>43894</v>
      </c>
      <c r="K489" s="66">
        <v>351413</v>
      </c>
      <c r="L489" s="67">
        <v>0.84063745019920322</v>
      </c>
      <c r="M489" s="66">
        <v>0</v>
      </c>
      <c r="N489" s="66">
        <v>0</v>
      </c>
      <c r="O489" s="66">
        <v>0</v>
      </c>
      <c r="P489" s="66">
        <v>50819</v>
      </c>
      <c r="Q489" s="66">
        <v>0</v>
      </c>
      <c r="R489" s="66"/>
      <c r="S489" s="66"/>
      <c r="T489" s="66">
        <v>0</v>
      </c>
      <c r="U489" s="66">
        <v>0</v>
      </c>
      <c r="V489" s="66">
        <v>0</v>
      </c>
      <c r="W489" s="36" t="s">
        <v>661</v>
      </c>
      <c r="X489" s="36" t="s">
        <v>672</v>
      </c>
    </row>
    <row r="490" spans="1:24" x14ac:dyDescent="0.45">
      <c r="A490" s="36" t="s">
        <v>655</v>
      </c>
      <c r="B490" s="36">
        <v>222000963</v>
      </c>
      <c r="C490" s="36" t="s">
        <v>159</v>
      </c>
      <c r="D490" s="69" t="s">
        <v>410</v>
      </c>
      <c r="E490" s="69" t="s">
        <v>114</v>
      </c>
      <c r="F490" s="65">
        <v>1</v>
      </c>
      <c r="G490" s="66">
        <v>671600</v>
      </c>
      <c r="H490" s="66">
        <v>17674</v>
      </c>
      <c r="I490" s="36" t="s">
        <v>658</v>
      </c>
      <c r="J490" s="66">
        <v>31796</v>
      </c>
      <c r="K490" s="66">
        <v>508312</v>
      </c>
      <c r="L490" s="67">
        <v>0.7</v>
      </c>
      <c r="M490" s="66">
        <v>36867</v>
      </c>
      <c r="N490" s="66">
        <v>20999</v>
      </c>
      <c r="O490" s="66">
        <v>15868</v>
      </c>
      <c r="P490" s="66">
        <v>0</v>
      </c>
      <c r="Q490" s="66">
        <v>47189</v>
      </c>
      <c r="R490" s="66"/>
      <c r="S490" s="66"/>
      <c r="T490" s="66">
        <v>0</v>
      </c>
      <c r="U490" s="66">
        <v>0</v>
      </c>
      <c r="V490" s="66">
        <v>0</v>
      </c>
      <c r="W490" s="36" t="s">
        <v>661</v>
      </c>
      <c r="X490" s="36" t="s">
        <v>411</v>
      </c>
    </row>
    <row r="491" spans="1:24" x14ac:dyDescent="0.45">
      <c r="A491" s="36" t="s">
        <v>655</v>
      </c>
      <c r="B491" s="36">
        <v>189712347</v>
      </c>
      <c r="C491" s="36" t="s">
        <v>173</v>
      </c>
      <c r="D491" s="64" t="s">
        <v>1203</v>
      </c>
      <c r="E491" s="64" t="s">
        <v>114</v>
      </c>
      <c r="F491" s="65">
        <v>1</v>
      </c>
      <c r="G491" s="66">
        <v>179463</v>
      </c>
      <c r="H491" s="66">
        <v>4985</v>
      </c>
      <c r="I491" s="36" t="s">
        <v>661</v>
      </c>
      <c r="J491" s="66">
        <v>11295</v>
      </c>
      <c r="K491" s="66">
        <v>87715</v>
      </c>
      <c r="L491" s="67">
        <v>0.83513513513513515</v>
      </c>
      <c r="M491" s="66">
        <v>0</v>
      </c>
      <c r="N491" s="66">
        <v>0</v>
      </c>
      <c r="O491" s="66">
        <v>0</v>
      </c>
      <c r="P491" s="66">
        <v>7715</v>
      </c>
      <c r="Q491" s="66">
        <v>0</v>
      </c>
      <c r="R491" s="66"/>
      <c r="S491" s="66"/>
      <c r="T491" s="66">
        <v>15000</v>
      </c>
      <c r="U491" s="66">
        <v>0</v>
      </c>
      <c r="V491" s="66">
        <v>0</v>
      </c>
      <c r="W491" s="36" t="s">
        <v>661</v>
      </c>
      <c r="X491" s="36" t="s">
        <v>672</v>
      </c>
    </row>
    <row r="492" spans="1:24" x14ac:dyDescent="0.45">
      <c r="A492" s="36" t="s">
        <v>655</v>
      </c>
      <c r="B492" s="36">
        <v>189708681</v>
      </c>
      <c r="C492" s="36" t="s">
        <v>73</v>
      </c>
      <c r="D492" s="69" t="s">
        <v>113</v>
      </c>
      <c r="E492" s="69" t="s">
        <v>114</v>
      </c>
      <c r="F492" s="65">
        <v>1</v>
      </c>
      <c r="G492" s="66">
        <v>51425</v>
      </c>
      <c r="H492" s="66">
        <v>1428</v>
      </c>
      <c r="I492" s="36" t="s">
        <v>658</v>
      </c>
      <c r="J492" s="66">
        <v>892</v>
      </c>
      <c r="K492" s="66">
        <v>31218</v>
      </c>
      <c r="L492" s="67">
        <v>0.75</v>
      </c>
      <c r="M492" s="66">
        <v>4846</v>
      </c>
      <c r="N492" s="66">
        <v>2510</v>
      </c>
      <c r="O492" s="66">
        <v>2336</v>
      </c>
      <c r="P492" s="66">
        <v>0</v>
      </c>
      <c r="Q492" s="66">
        <v>0</v>
      </c>
      <c r="R492" s="66"/>
      <c r="S492" s="66"/>
      <c r="T492" s="66">
        <v>0</v>
      </c>
      <c r="U492" s="66">
        <v>0</v>
      </c>
      <c r="V492" s="66">
        <v>0</v>
      </c>
      <c r="W492" s="36" t="s">
        <v>661</v>
      </c>
      <c r="X492" s="36" t="s">
        <v>1196</v>
      </c>
    </row>
    <row r="493" spans="1:24" x14ac:dyDescent="0.45">
      <c r="A493" s="36" t="s">
        <v>655</v>
      </c>
      <c r="B493" s="36">
        <v>189708057</v>
      </c>
      <c r="C493" s="36" t="s">
        <v>73</v>
      </c>
      <c r="D493" s="64" t="s">
        <v>1204</v>
      </c>
      <c r="E493" s="64" t="s">
        <v>114</v>
      </c>
      <c r="F493" s="65">
        <v>1</v>
      </c>
      <c r="G493" s="66">
        <v>389247</v>
      </c>
      <c r="H493" s="66">
        <v>10812</v>
      </c>
      <c r="I493" s="36" t="s">
        <v>658</v>
      </c>
      <c r="J493" s="66">
        <v>0</v>
      </c>
      <c r="K493" s="66">
        <v>298375</v>
      </c>
      <c r="L493" s="67">
        <v>0.7172774869109948</v>
      </c>
      <c r="M493" s="66">
        <v>0</v>
      </c>
      <c r="N493" s="66">
        <v>0</v>
      </c>
      <c r="O493" s="66">
        <v>0</v>
      </c>
      <c r="P493" s="66">
        <v>125273</v>
      </c>
      <c r="Q493" s="66">
        <v>0</v>
      </c>
      <c r="R493" s="66"/>
      <c r="S493" s="66"/>
      <c r="T493" s="66">
        <v>0</v>
      </c>
      <c r="U493" s="66">
        <v>0</v>
      </c>
      <c r="V493" s="66">
        <v>0</v>
      </c>
      <c r="W493" s="36">
        <v>100000</v>
      </c>
      <c r="X493" s="36" t="s">
        <v>672</v>
      </c>
    </row>
    <row r="494" spans="1:24" x14ac:dyDescent="0.45">
      <c r="A494" s="36" t="s">
        <v>655</v>
      </c>
      <c r="B494" s="36">
        <v>189755066</v>
      </c>
      <c r="C494" s="36" t="s">
        <v>73</v>
      </c>
      <c r="D494" s="68" t="s">
        <v>1205</v>
      </c>
      <c r="E494" s="68" t="s">
        <v>114</v>
      </c>
      <c r="F494" s="65">
        <v>1</v>
      </c>
      <c r="G494" s="66">
        <v>176940</v>
      </c>
      <c r="H494" s="66">
        <v>4915</v>
      </c>
      <c r="I494" s="36" t="s">
        <v>658</v>
      </c>
      <c r="J494" s="66">
        <v>0</v>
      </c>
      <c r="K494" s="66">
        <v>139013</v>
      </c>
      <c r="L494" s="67">
        <v>0.76344086021505375</v>
      </c>
      <c r="M494" s="66">
        <v>872</v>
      </c>
      <c r="N494" s="66">
        <v>30</v>
      </c>
      <c r="O494" s="66">
        <v>842</v>
      </c>
      <c r="P494" s="66">
        <v>200</v>
      </c>
      <c r="Q494" s="66">
        <v>0</v>
      </c>
      <c r="R494" s="66"/>
      <c r="S494" s="66"/>
      <c r="T494" s="66">
        <v>30000</v>
      </c>
      <c r="U494" s="66">
        <v>0</v>
      </c>
      <c r="V494" s="66">
        <v>0</v>
      </c>
      <c r="W494" s="36" t="s">
        <v>661</v>
      </c>
      <c r="X494" s="36" t="s">
        <v>1206</v>
      </c>
    </row>
    <row r="495" spans="1:24" x14ac:dyDescent="0.45">
      <c r="A495" s="36" t="s">
        <v>655</v>
      </c>
      <c r="B495" s="36">
        <v>180188046</v>
      </c>
      <c r="C495" s="36" t="s">
        <v>73</v>
      </c>
      <c r="D495" s="64" t="s">
        <v>1207</v>
      </c>
      <c r="E495" s="64" t="s">
        <v>1208</v>
      </c>
      <c r="F495" s="65">
        <v>1</v>
      </c>
      <c r="G495" s="66">
        <v>166056</v>
      </c>
      <c r="H495" s="66">
        <v>4613</v>
      </c>
      <c r="I495" s="36" t="s">
        <v>658</v>
      </c>
      <c r="J495" s="66">
        <v>2018</v>
      </c>
      <c r="K495" s="66">
        <v>15002</v>
      </c>
      <c r="L495" s="67">
        <v>0.86419753086419748</v>
      </c>
      <c r="M495" s="66">
        <v>200</v>
      </c>
      <c r="N495" s="66">
        <v>0</v>
      </c>
      <c r="O495" s="66">
        <v>200</v>
      </c>
      <c r="P495" s="66">
        <v>12956</v>
      </c>
      <c r="Q495" s="66">
        <v>0</v>
      </c>
      <c r="R495" s="66"/>
      <c r="S495" s="66"/>
      <c r="T495" s="66">
        <v>0</v>
      </c>
      <c r="U495" s="66">
        <v>0</v>
      </c>
      <c r="V495" s="66">
        <v>0</v>
      </c>
      <c r="W495" s="36" t="s">
        <v>661</v>
      </c>
      <c r="X495" s="36" t="s">
        <v>1209</v>
      </c>
    </row>
    <row r="496" spans="1:24" x14ac:dyDescent="0.45">
      <c r="A496" s="36" t="s">
        <v>655</v>
      </c>
      <c r="B496" s="36">
        <v>222001177</v>
      </c>
      <c r="C496" s="36" t="s">
        <v>1043</v>
      </c>
      <c r="D496" s="64" t="s">
        <v>1210</v>
      </c>
      <c r="E496" s="64" t="s">
        <v>1211</v>
      </c>
      <c r="F496" s="65">
        <v>1</v>
      </c>
      <c r="G496" s="66">
        <v>62899</v>
      </c>
      <c r="H496" s="66">
        <v>2169</v>
      </c>
      <c r="I496" s="36" t="s">
        <v>658</v>
      </c>
      <c r="J496" s="66">
        <v>3246</v>
      </c>
      <c r="K496" s="66">
        <v>23853</v>
      </c>
      <c r="L496" s="67">
        <v>0.8910891089108911</v>
      </c>
      <c r="M496" s="66">
        <v>0</v>
      </c>
      <c r="N496" s="66">
        <v>0</v>
      </c>
      <c r="O496" s="66">
        <v>0</v>
      </c>
      <c r="P496" s="66">
        <v>6459</v>
      </c>
      <c r="Q496" s="66">
        <v>0</v>
      </c>
      <c r="R496" s="66">
        <v>7041</v>
      </c>
      <c r="S496" s="66">
        <v>5355</v>
      </c>
      <c r="T496" s="66">
        <v>5275</v>
      </c>
      <c r="U496" s="66">
        <v>5195</v>
      </c>
      <c r="V496" s="66">
        <v>5115</v>
      </c>
      <c r="W496" s="36">
        <v>5035</v>
      </c>
      <c r="X496" s="36" t="s">
        <v>672</v>
      </c>
    </row>
    <row r="497" spans="1:24" x14ac:dyDescent="0.45">
      <c r="A497" s="36" t="s">
        <v>655</v>
      </c>
      <c r="B497" s="36">
        <v>181902532</v>
      </c>
      <c r="C497" s="36" t="s">
        <v>91</v>
      </c>
      <c r="D497" s="64" t="s">
        <v>1212</v>
      </c>
      <c r="E497" s="64" t="s">
        <v>1213</v>
      </c>
      <c r="F497" s="65">
        <v>1</v>
      </c>
      <c r="G497" s="66">
        <v>1323010</v>
      </c>
      <c r="H497" s="66">
        <v>36750</v>
      </c>
      <c r="I497" s="36" t="s">
        <v>658</v>
      </c>
      <c r="J497" s="66">
        <v>149063</v>
      </c>
      <c r="K497" s="66">
        <v>1776256</v>
      </c>
      <c r="L497" s="67">
        <v>0.8274793388429752</v>
      </c>
      <c r="M497" s="66">
        <v>0</v>
      </c>
      <c r="N497" s="66">
        <v>0</v>
      </c>
      <c r="O497" s="66">
        <v>0</v>
      </c>
      <c r="P497" s="66">
        <v>63770</v>
      </c>
      <c r="Q497" s="66">
        <v>510</v>
      </c>
      <c r="R497" s="66"/>
      <c r="S497" s="66"/>
      <c r="T497" s="66">
        <v>0</v>
      </c>
      <c r="U497" s="66">
        <v>0</v>
      </c>
      <c r="V497" s="66">
        <v>0</v>
      </c>
      <c r="W497" s="36" t="s">
        <v>661</v>
      </c>
      <c r="X497" s="36" t="s">
        <v>1214</v>
      </c>
    </row>
    <row r="498" spans="1:24" x14ac:dyDescent="0.45">
      <c r="A498" s="36" t="s">
        <v>655</v>
      </c>
      <c r="B498" s="36">
        <v>189710049</v>
      </c>
      <c r="C498" s="36" t="s">
        <v>480</v>
      </c>
      <c r="D498" s="68" t="s">
        <v>1215</v>
      </c>
      <c r="E498" s="68" t="s">
        <v>33</v>
      </c>
      <c r="F498" s="65">
        <v>1</v>
      </c>
      <c r="G498" s="66">
        <v>285015</v>
      </c>
      <c r="H498" s="66">
        <v>9501</v>
      </c>
      <c r="I498" s="36" t="s">
        <v>658</v>
      </c>
      <c r="J498" s="66">
        <v>34317</v>
      </c>
      <c r="K498" s="66">
        <v>279480</v>
      </c>
      <c r="L498" s="67">
        <v>0.87261146496815289</v>
      </c>
      <c r="M498" s="66">
        <v>4515</v>
      </c>
      <c r="N498" s="66">
        <v>0</v>
      </c>
      <c r="O498" s="66">
        <v>4515</v>
      </c>
      <c r="P498" s="66">
        <v>0</v>
      </c>
      <c r="Q498" s="66">
        <v>0</v>
      </c>
      <c r="R498" s="66"/>
      <c r="S498" s="66"/>
      <c r="T498" s="66">
        <v>0</v>
      </c>
      <c r="U498" s="66">
        <v>0</v>
      </c>
      <c r="V498" s="66">
        <v>0</v>
      </c>
      <c r="W498" s="36" t="s">
        <v>661</v>
      </c>
      <c r="X498" s="36" t="s">
        <v>1216</v>
      </c>
    </row>
    <row r="499" spans="1:24" x14ac:dyDescent="0.45">
      <c r="A499" s="36" t="s">
        <v>655</v>
      </c>
      <c r="B499" s="36">
        <v>180339437</v>
      </c>
      <c r="C499" s="36" t="s">
        <v>22</v>
      </c>
      <c r="D499" s="69" t="s">
        <v>32</v>
      </c>
      <c r="E499" s="69" t="s">
        <v>33</v>
      </c>
      <c r="F499" s="65">
        <v>0.4</v>
      </c>
      <c r="G499" s="66">
        <v>1145004</v>
      </c>
      <c r="H499" s="66">
        <v>31806</v>
      </c>
      <c r="I499" s="36" t="s">
        <v>658</v>
      </c>
      <c r="J499" s="66">
        <v>0</v>
      </c>
      <c r="K499" s="66">
        <v>498597</v>
      </c>
      <c r="L499" s="67">
        <v>0.79238329238329241</v>
      </c>
      <c r="M499" s="66">
        <v>52158</v>
      </c>
      <c r="N499" s="66">
        <v>32662</v>
      </c>
      <c r="O499" s="66">
        <v>19496</v>
      </c>
      <c r="P499" s="66">
        <v>0</v>
      </c>
      <c r="Q499" s="66">
        <v>0</v>
      </c>
      <c r="R499" s="66"/>
      <c r="S499" s="66"/>
      <c r="T499" s="66">
        <v>0</v>
      </c>
      <c r="U499" s="66">
        <v>0</v>
      </c>
      <c r="V499" s="66">
        <v>117855</v>
      </c>
      <c r="W499" s="36" t="s">
        <v>661</v>
      </c>
      <c r="X499" s="36" t="s">
        <v>35</v>
      </c>
    </row>
    <row r="500" spans="1:24" x14ac:dyDescent="0.45">
      <c r="A500" s="36" t="s">
        <v>655</v>
      </c>
      <c r="B500" s="36">
        <v>180076519</v>
      </c>
      <c r="C500" s="36" t="s">
        <v>46</v>
      </c>
      <c r="D500" s="69" t="s">
        <v>732</v>
      </c>
      <c r="E500" s="69" t="s">
        <v>33</v>
      </c>
      <c r="F500" s="65">
        <v>0.2</v>
      </c>
      <c r="G500" s="66">
        <v>339808</v>
      </c>
      <c r="H500" s="66">
        <v>9439</v>
      </c>
      <c r="I500" s="36" t="s">
        <v>661</v>
      </c>
      <c r="J500" s="66">
        <v>1800</v>
      </c>
      <c r="K500" s="66">
        <v>223110</v>
      </c>
      <c r="L500" s="67">
        <v>0.85770750988142297</v>
      </c>
      <c r="M500" s="66">
        <v>14230</v>
      </c>
      <c r="N500" s="66">
        <v>11880</v>
      </c>
      <c r="O500" s="66">
        <v>2350</v>
      </c>
      <c r="P500" s="66">
        <v>0</v>
      </c>
      <c r="Q500" s="66">
        <v>0</v>
      </c>
      <c r="R500" s="66"/>
      <c r="S500" s="66"/>
      <c r="T500" s="66">
        <v>0</v>
      </c>
      <c r="U500" s="66">
        <v>0</v>
      </c>
      <c r="V500" s="66">
        <v>0</v>
      </c>
      <c r="W500" s="36" t="s">
        <v>661</v>
      </c>
      <c r="X500" s="36" t="s">
        <v>1217</v>
      </c>
    </row>
    <row r="501" spans="1:24" x14ac:dyDescent="0.45">
      <c r="A501" s="36" t="s">
        <v>655</v>
      </c>
      <c r="B501" s="36">
        <v>180076540</v>
      </c>
      <c r="C501" s="36" t="s">
        <v>46</v>
      </c>
      <c r="D501" s="64" t="s">
        <v>730</v>
      </c>
      <c r="E501" s="64" t="s">
        <v>33</v>
      </c>
      <c r="F501" s="65">
        <v>0.6</v>
      </c>
      <c r="G501" s="66">
        <v>1559242</v>
      </c>
      <c r="H501" s="66">
        <v>43312</v>
      </c>
      <c r="I501" s="36" t="s">
        <v>661</v>
      </c>
      <c r="J501" s="66">
        <v>34150</v>
      </c>
      <c r="K501" s="66">
        <v>592490</v>
      </c>
      <c r="L501" s="67">
        <v>0.82426778242677823</v>
      </c>
      <c r="M501" s="66">
        <v>6300</v>
      </c>
      <c r="N501" s="66">
        <v>0</v>
      </c>
      <c r="O501" s="66">
        <v>6300</v>
      </c>
      <c r="P501" s="66">
        <v>47350</v>
      </c>
      <c r="Q501" s="66">
        <v>272340</v>
      </c>
      <c r="R501" s="66"/>
      <c r="S501" s="66"/>
      <c r="T501" s="66">
        <v>0</v>
      </c>
      <c r="U501" s="66">
        <v>0</v>
      </c>
      <c r="V501" s="66">
        <v>0</v>
      </c>
      <c r="W501" s="36" t="s">
        <v>661</v>
      </c>
      <c r="X501" s="36" t="s">
        <v>1218</v>
      </c>
    </row>
    <row r="502" spans="1:24" x14ac:dyDescent="0.45">
      <c r="A502" s="36" t="s">
        <v>655</v>
      </c>
      <c r="B502" s="36">
        <v>189703124</v>
      </c>
      <c r="C502" s="36" t="s">
        <v>46</v>
      </c>
      <c r="D502" s="64" t="s">
        <v>1219</v>
      </c>
      <c r="E502" s="64" t="s">
        <v>33</v>
      </c>
      <c r="F502" s="65">
        <v>1</v>
      </c>
      <c r="G502" s="66">
        <v>251030</v>
      </c>
      <c r="H502" s="66">
        <v>6973</v>
      </c>
      <c r="I502" s="36" t="s">
        <v>661</v>
      </c>
      <c r="J502" s="66">
        <v>11380</v>
      </c>
      <c r="K502" s="66">
        <v>98950</v>
      </c>
      <c r="L502" s="67">
        <v>0.77142857142857146</v>
      </c>
      <c r="M502" s="66">
        <v>200</v>
      </c>
      <c r="N502" s="66">
        <v>0</v>
      </c>
      <c r="O502" s="66">
        <v>200</v>
      </c>
      <c r="P502" s="66">
        <v>22410</v>
      </c>
      <c r="Q502" s="66">
        <v>19070</v>
      </c>
      <c r="R502" s="66"/>
      <c r="S502" s="66"/>
      <c r="T502" s="66">
        <v>0</v>
      </c>
      <c r="U502" s="66">
        <v>0</v>
      </c>
      <c r="V502" s="66">
        <v>0</v>
      </c>
      <c r="W502" s="36" t="s">
        <v>661</v>
      </c>
      <c r="X502" s="36" t="s">
        <v>1220</v>
      </c>
    </row>
    <row r="503" spans="1:24" x14ac:dyDescent="0.45">
      <c r="A503" s="36" t="s">
        <v>655</v>
      </c>
      <c r="B503" s="36">
        <v>189707024</v>
      </c>
      <c r="C503" s="36" t="s">
        <v>46</v>
      </c>
      <c r="D503" s="64" t="s">
        <v>729</v>
      </c>
      <c r="E503" s="64" t="s">
        <v>33</v>
      </c>
      <c r="F503" s="65">
        <v>0.3</v>
      </c>
      <c r="G503" s="66">
        <v>850372</v>
      </c>
      <c r="H503" s="66">
        <v>23621</v>
      </c>
      <c r="I503" s="36" t="s">
        <v>661</v>
      </c>
      <c r="J503" s="66">
        <v>61840</v>
      </c>
      <c r="K503" s="66">
        <v>546840</v>
      </c>
      <c r="L503" s="67">
        <v>0.93274853801169588</v>
      </c>
      <c r="M503" s="66">
        <v>0</v>
      </c>
      <c r="N503" s="66">
        <v>0</v>
      </c>
      <c r="O503" s="66">
        <v>0</v>
      </c>
      <c r="P503" s="66">
        <v>60040</v>
      </c>
      <c r="Q503" s="66">
        <v>29760</v>
      </c>
      <c r="R503" s="66"/>
      <c r="S503" s="66"/>
      <c r="T503" s="66">
        <v>0</v>
      </c>
      <c r="U503" s="66">
        <v>0</v>
      </c>
      <c r="V503" s="66">
        <v>264320</v>
      </c>
      <c r="W503" s="36" t="s">
        <v>661</v>
      </c>
      <c r="X503" s="36" t="s">
        <v>1221</v>
      </c>
    </row>
    <row r="504" spans="1:24" x14ac:dyDescent="0.45">
      <c r="A504" s="36" t="s">
        <v>655</v>
      </c>
      <c r="B504" s="36">
        <v>189707023</v>
      </c>
      <c r="C504" s="36" t="s">
        <v>251</v>
      </c>
      <c r="D504" s="64" t="s">
        <v>1222</v>
      </c>
      <c r="E504" s="64" t="s">
        <v>33</v>
      </c>
      <c r="F504" s="65">
        <v>1</v>
      </c>
      <c r="G504" s="66">
        <v>991732</v>
      </c>
      <c r="H504" s="66">
        <v>33058</v>
      </c>
      <c r="I504" s="36" t="s">
        <v>661</v>
      </c>
      <c r="J504" s="66">
        <v>28980</v>
      </c>
      <c r="K504" s="66">
        <v>532530</v>
      </c>
      <c r="L504" s="67">
        <v>0.88444444444444448</v>
      </c>
      <c r="M504" s="66">
        <v>0</v>
      </c>
      <c r="N504" s="66">
        <v>0</v>
      </c>
      <c r="O504" s="66">
        <v>0</v>
      </c>
      <c r="P504" s="66">
        <v>110650</v>
      </c>
      <c r="Q504" s="66">
        <v>32420</v>
      </c>
      <c r="R504" s="66"/>
      <c r="S504" s="66"/>
      <c r="T504" s="66">
        <v>0</v>
      </c>
      <c r="U504" s="66">
        <v>0</v>
      </c>
      <c r="V504" s="66">
        <v>396480</v>
      </c>
      <c r="W504" s="36" t="s">
        <v>661</v>
      </c>
      <c r="X504" s="36" t="s">
        <v>1223</v>
      </c>
    </row>
    <row r="505" spans="1:24" x14ac:dyDescent="0.45">
      <c r="A505" s="36" t="s">
        <v>655</v>
      </c>
      <c r="B505" s="36">
        <v>180076081</v>
      </c>
      <c r="C505" s="36" t="s">
        <v>46</v>
      </c>
      <c r="D505" s="68" t="s">
        <v>733</v>
      </c>
      <c r="E505" s="68" t="s">
        <v>33</v>
      </c>
      <c r="F505" s="65">
        <v>0.4</v>
      </c>
      <c r="G505" s="66">
        <v>819406</v>
      </c>
      <c r="H505" s="66">
        <v>22761</v>
      </c>
      <c r="I505" s="36" t="s">
        <v>661</v>
      </c>
      <c r="J505" s="66">
        <v>37570</v>
      </c>
      <c r="K505" s="66">
        <v>576440</v>
      </c>
      <c r="L505" s="67">
        <v>0.92176039119804398</v>
      </c>
      <c r="M505" s="66">
        <v>24340</v>
      </c>
      <c r="N505" s="66">
        <v>0</v>
      </c>
      <c r="O505" s="66">
        <v>24340</v>
      </c>
      <c r="P505" s="66">
        <v>3100</v>
      </c>
      <c r="Q505" s="66">
        <v>0</v>
      </c>
      <c r="R505" s="66"/>
      <c r="S505" s="66"/>
      <c r="T505" s="66">
        <v>0</v>
      </c>
      <c r="U505" s="66">
        <v>0</v>
      </c>
      <c r="V505" s="66">
        <v>440160</v>
      </c>
      <c r="W505" s="36" t="s">
        <v>661</v>
      </c>
      <c r="X505" s="36" t="s">
        <v>1224</v>
      </c>
    </row>
    <row r="506" spans="1:24" x14ac:dyDescent="0.45">
      <c r="A506" s="36" t="s">
        <v>655</v>
      </c>
      <c r="B506" s="36">
        <v>180075985</v>
      </c>
      <c r="C506" s="36" t="s">
        <v>46</v>
      </c>
      <c r="D506" s="69" t="s">
        <v>248</v>
      </c>
      <c r="E506" s="69" t="s">
        <v>33</v>
      </c>
      <c r="F506" s="65">
        <v>1</v>
      </c>
      <c r="G506" s="66">
        <v>316990</v>
      </c>
      <c r="H506" s="66">
        <v>8805</v>
      </c>
      <c r="I506" s="36" t="s">
        <v>661</v>
      </c>
      <c r="J506" s="66">
        <v>0</v>
      </c>
      <c r="K506" s="66">
        <v>209540</v>
      </c>
      <c r="L506" s="67">
        <v>0.45614035087719296</v>
      </c>
      <c r="M506" s="66">
        <v>143740</v>
      </c>
      <c r="N506" s="66">
        <v>98340</v>
      </c>
      <c r="O506" s="66">
        <v>45400</v>
      </c>
      <c r="P506" s="66">
        <v>0</v>
      </c>
      <c r="Q506" s="66">
        <v>0</v>
      </c>
      <c r="R506" s="66"/>
      <c r="S506" s="66"/>
      <c r="T506" s="66">
        <v>0</v>
      </c>
      <c r="U506" s="66">
        <v>0</v>
      </c>
      <c r="V506" s="66">
        <v>127820</v>
      </c>
      <c r="W506" s="36" t="s">
        <v>661</v>
      </c>
      <c r="X506" s="36" t="s">
        <v>249</v>
      </c>
    </row>
    <row r="507" spans="1:24" x14ac:dyDescent="0.45">
      <c r="A507" s="36" t="s">
        <v>655</v>
      </c>
      <c r="B507" s="36">
        <v>180089506</v>
      </c>
      <c r="C507" s="36" t="s">
        <v>46</v>
      </c>
      <c r="D507" s="64" t="s">
        <v>1225</v>
      </c>
      <c r="E507" s="64" t="s">
        <v>33</v>
      </c>
      <c r="F507" s="65">
        <v>1</v>
      </c>
      <c r="G507" s="66">
        <v>461040</v>
      </c>
      <c r="H507" s="66">
        <v>12807</v>
      </c>
      <c r="I507" s="36" t="s">
        <v>661</v>
      </c>
      <c r="J507" s="66">
        <v>34880</v>
      </c>
      <c r="K507" s="66">
        <v>224700</v>
      </c>
      <c r="L507" s="67">
        <v>0.9</v>
      </c>
      <c r="M507" s="66">
        <v>0</v>
      </c>
      <c r="N507" s="66">
        <v>0</v>
      </c>
      <c r="O507" s="66">
        <v>0</v>
      </c>
      <c r="P507" s="66">
        <v>14600</v>
      </c>
      <c r="Q507" s="66">
        <v>66820</v>
      </c>
      <c r="R507" s="66"/>
      <c r="S507" s="66"/>
      <c r="T507" s="66">
        <v>0</v>
      </c>
      <c r="U507" s="66">
        <v>0</v>
      </c>
      <c r="V507" s="66">
        <v>0</v>
      </c>
      <c r="W507" s="36" t="s">
        <v>661</v>
      </c>
      <c r="X507" s="36" t="s">
        <v>1226</v>
      </c>
    </row>
    <row r="508" spans="1:24" x14ac:dyDescent="0.45">
      <c r="A508" s="36" t="s">
        <v>655</v>
      </c>
      <c r="B508" s="36">
        <v>180075551</v>
      </c>
      <c r="C508" s="36" t="s">
        <v>46</v>
      </c>
      <c r="D508" s="64" t="s">
        <v>1136</v>
      </c>
      <c r="E508" s="64" t="s">
        <v>33</v>
      </c>
      <c r="F508" s="65">
        <v>0.6</v>
      </c>
      <c r="G508" s="66">
        <v>619062</v>
      </c>
      <c r="H508" s="66">
        <v>17196</v>
      </c>
      <c r="I508" s="36" t="s">
        <v>661</v>
      </c>
      <c r="J508" s="66">
        <v>32770</v>
      </c>
      <c r="K508" s="66">
        <v>267950</v>
      </c>
      <c r="L508" s="67">
        <v>0.91025641025641024</v>
      </c>
      <c r="M508" s="66">
        <v>0</v>
      </c>
      <c r="N508" s="66">
        <v>0</v>
      </c>
      <c r="O508" s="66">
        <v>0</v>
      </c>
      <c r="P508" s="66">
        <v>42760</v>
      </c>
      <c r="Q508" s="66">
        <v>34070</v>
      </c>
      <c r="R508" s="66"/>
      <c r="S508" s="66"/>
      <c r="T508" s="66">
        <v>0</v>
      </c>
      <c r="U508" s="66">
        <v>0</v>
      </c>
      <c r="V508" s="66">
        <v>0</v>
      </c>
      <c r="W508" s="36" t="s">
        <v>661</v>
      </c>
      <c r="X508" s="36" t="s">
        <v>1227</v>
      </c>
    </row>
    <row r="509" spans="1:24" x14ac:dyDescent="0.45">
      <c r="A509" s="36" t="s">
        <v>655</v>
      </c>
      <c r="B509" s="36">
        <v>189710893</v>
      </c>
      <c r="C509" s="36" t="s">
        <v>73</v>
      </c>
      <c r="D509" s="64" t="s">
        <v>1228</v>
      </c>
      <c r="E509" s="64" t="s">
        <v>1229</v>
      </c>
      <c r="F509" s="65">
        <v>1</v>
      </c>
      <c r="G509" s="66">
        <v>804080</v>
      </c>
      <c r="H509" s="66">
        <v>22336</v>
      </c>
      <c r="I509" s="36" t="s">
        <v>658</v>
      </c>
      <c r="J509" s="66">
        <v>0</v>
      </c>
      <c r="K509" s="66">
        <v>260</v>
      </c>
      <c r="L509" s="67">
        <v>0.91935483870967738</v>
      </c>
      <c r="M509" s="66">
        <v>15100</v>
      </c>
      <c r="N509" s="66">
        <v>0</v>
      </c>
      <c r="O509" s="66">
        <v>15100</v>
      </c>
      <c r="P509" s="66">
        <v>186400</v>
      </c>
      <c r="Q509" s="66">
        <v>0</v>
      </c>
      <c r="R509" s="66"/>
      <c r="S509" s="66"/>
      <c r="T509" s="66">
        <v>36350</v>
      </c>
      <c r="U509" s="66">
        <v>0</v>
      </c>
      <c r="V509" s="66">
        <v>36350</v>
      </c>
      <c r="W509" s="36">
        <v>36350</v>
      </c>
      <c r="X509" s="36" t="s">
        <v>1230</v>
      </c>
    </row>
    <row r="510" spans="1:24" x14ac:dyDescent="0.45">
      <c r="A510" s="36" t="s">
        <v>655</v>
      </c>
      <c r="B510" s="36">
        <v>180073995</v>
      </c>
      <c r="C510" s="36" t="s">
        <v>73</v>
      </c>
      <c r="D510" s="64" t="s">
        <v>1231</v>
      </c>
      <c r="E510" s="64" t="s">
        <v>1232</v>
      </c>
      <c r="F510" s="65">
        <v>1</v>
      </c>
      <c r="G510" s="66">
        <v>381965</v>
      </c>
      <c r="H510" s="66">
        <v>10610</v>
      </c>
      <c r="I510" s="36" t="s">
        <v>658</v>
      </c>
      <c r="J510" s="66">
        <v>14804</v>
      </c>
      <c r="K510" s="66">
        <v>26629</v>
      </c>
      <c r="L510" s="67">
        <v>0.8321917808219178</v>
      </c>
      <c r="M510" s="66">
        <v>0</v>
      </c>
      <c r="N510" s="66">
        <v>0</v>
      </c>
      <c r="O510" s="66">
        <v>0</v>
      </c>
      <c r="P510" s="66">
        <v>0</v>
      </c>
      <c r="Q510" s="66">
        <v>38806</v>
      </c>
      <c r="R510" s="66"/>
      <c r="S510" s="66"/>
      <c r="T510" s="66">
        <v>0</v>
      </c>
      <c r="U510" s="66">
        <v>0</v>
      </c>
      <c r="V510" s="66">
        <v>0</v>
      </c>
      <c r="W510" s="36" t="s">
        <v>661</v>
      </c>
      <c r="X510" s="36" t="s">
        <v>672</v>
      </c>
    </row>
    <row r="511" spans="1:24" x14ac:dyDescent="0.45">
      <c r="A511" s="36" t="s">
        <v>655</v>
      </c>
      <c r="B511" s="36">
        <v>222000021</v>
      </c>
      <c r="C511" s="36" t="s">
        <v>159</v>
      </c>
      <c r="D511" s="64" t="s">
        <v>1233</v>
      </c>
      <c r="E511" s="64" t="s">
        <v>1234</v>
      </c>
      <c r="F511" s="65">
        <v>1</v>
      </c>
      <c r="G511" s="66">
        <v>266950</v>
      </c>
      <c r="H511" s="66">
        <v>7025</v>
      </c>
      <c r="I511" s="36" t="s">
        <v>658</v>
      </c>
      <c r="J511" s="66">
        <v>37462</v>
      </c>
      <c r="K511" s="66">
        <v>254362</v>
      </c>
      <c r="L511" s="67">
        <v>0.91416309012875541</v>
      </c>
      <c r="M511" s="66">
        <v>0</v>
      </c>
      <c r="N511" s="66">
        <v>0</v>
      </c>
      <c r="O511" s="66">
        <v>0</v>
      </c>
      <c r="P511" s="66">
        <v>21989</v>
      </c>
      <c r="Q511" s="66">
        <v>61946</v>
      </c>
      <c r="R511" s="66">
        <v>83935</v>
      </c>
      <c r="S511" s="66"/>
      <c r="T511" s="66">
        <v>0</v>
      </c>
      <c r="U511" s="66">
        <v>0</v>
      </c>
      <c r="V511" s="66">
        <v>0</v>
      </c>
      <c r="W511" s="36" t="s">
        <v>661</v>
      </c>
      <c r="X511" s="36" t="s">
        <v>672</v>
      </c>
    </row>
    <row r="512" spans="1:24" x14ac:dyDescent="0.45">
      <c r="A512" s="36" t="s">
        <v>655</v>
      </c>
      <c r="B512" s="36">
        <v>181923347</v>
      </c>
      <c r="C512" s="36" t="s">
        <v>22</v>
      </c>
      <c r="D512" s="64" t="s">
        <v>938</v>
      </c>
      <c r="E512" s="64" t="s">
        <v>1234</v>
      </c>
      <c r="F512" s="65">
        <v>0.6</v>
      </c>
      <c r="G512" s="66">
        <v>419010</v>
      </c>
      <c r="H512" s="66">
        <v>11639</v>
      </c>
      <c r="I512" s="36" t="s">
        <v>658</v>
      </c>
      <c r="J512" s="66">
        <v>67255</v>
      </c>
      <c r="K512" s="66">
        <v>614735</v>
      </c>
      <c r="L512" s="67">
        <v>0.90204081632653066</v>
      </c>
      <c r="M512" s="66">
        <v>1699</v>
      </c>
      <c r="N512" s="66">
        <v>0</v>
      </c>
      <c r="O512" s="66">
        <v>1699</v>
      </c>
      <c r="P512" s="66">
        <v>183515</v>
      </c>
      <c r="Q512" s="66">
        <v>0</v>
      </c>
      <c r="R512" s="66">
        <v>183515</v>
      </c>
      <c r="S512" s="66"/>
      <c r="T512" s="66">
        <v>60000</v>
      </c>
      <c r="U512" s="66">
        <v>0</v>
      </c>
      <c r="V512" s="66">
        <v>0</v>
      </c>
      <c r="W512" s="36" t="s">
        <v>661</v>
      </c>
      <c r="X512" s="36" t="s">
        <v>672</v>
      </c>
    </row>
    <row r="513" spans="1:24" x14ac:dyDescent="0.45">
      <c r="A513" s="36" t="s">
        <v>655</v>
      </c>
      <c r="B513" s="36">
        <v>222001079</v>
      </c>
      <c r="C513" s="36" t="s">
        <v>22</v>
      </c>
      <c r="D513" s="64" t="s">
        <v>1235</v>
      </c>
      <c r="E513" s="64" t="s">
        <v>1234</v>
      </c>
      <c r="F513" s="65">
        <v>1</v>
      </c>
      <c r="G513" s="66">
        <v>311858</v>
      </c>
      <c r="H513" s="66">
        <v>8663</v>
      </c>
      <c r="I513" s="36" t="s">
        <v>658</v>
      </c>
      <c r="J513" s="66">
        <v>45490</v>
      </c>
      <c r="K513" s="66">
        <v>346066</v>
      </c>
      <c r="L513" s="67">
        <v>0.96153846153846156</v>
      </c>
      <c r="M513" s="66">
        <v>2160</v>
      </c>
      <c r="N513" s="66">
        <v>0</v>
      </c>
      <c r="O513" s="66">
        <v>2160</v>
      </c>
      <c r="P513" s="66">
        <v>24566</v>
      </c>
      <c r="Q513" s="66">
        <v>0</v>
      </c>
      <c r="R513" s="66">
        <v>24566</v>
      </c>
      <c r="S513" s="66"/>
      <c r="T513" s="66">
        <v>60000</v>
      </c>
      <c r="U513" s="66">
        <v>0</v>
      </c>
      <c r="V513" s="66">
        <v>0</v>
      </c>
      <c r="W513" s="36" t="s">
        <v>661</v>
      </c>
      <c r="X513" s="36" t="s">
        <v>672</v>
      </c>
    </row>
    <row r="514" spans="1:24" x14ac:dyDescent="0.45">
      <c r="A514" s="36" t="s">
        <v>655</v>
      </c>
      <c r="B514" s="36">
        <v>180105006</v>
      </c>
      <c r="C514" s="36" t="s">
        <v>22</v>
      </c>
      <c r="D514" s="64" t="s">
        <v>1236</v>
      </c>
      <c r="E514" s="64" t="s">
        <v>1234</v>
      </c>
      <c r="F514" s="65">
        <v>1</v>
      </c>
      <c r="G514" s="66">
        <v>112226</v>
      </c>
      <c r="H514" s="66">
        <v>3117</v>
      </c>
      <c r="I514" s="36" t="s">
        <v>658</v>
      </c>
      <c r="J514" s="66">
        <v>7245</v>
      </c>
      <c r="K514" s="66">
        <v>69190</v>
      </c>
      <c r="L514" s="67">
        <v>0.8910891089108911</v>
      </c>
      <c r="M514" s="66">
        <v>200</v>
      </c>
      <c r="N514" s="66">
        <v>0</v>
      </c>
      <c r="O514" s="66">
        <v>200</v>
      </c>
      <c r="P514" s="66">
        <v>35298</v>
      </c>
      <c r="Q514" s="66">
        <v>0</v>
      </c>
      <c r="R514" s="66">
        <v>35298</v>
      </c>
      <c r="S514" s="66"/>
      <c r="T514" s="66">
        <v>0</v>
      </c>
      <c r="U514" s="66">
        <v>0</v>
      </c>
      <c r="V514" s="66">
        <v>0</v>
      </c>
      <c r="W514" s="36" t="s">
        <v>661</v>
      </c>
      <c r="X514" s="36" t="s">
        <v>672</v>
      </c>
    </row>
    <row r="515" spans="1:24" x14ac:dyDescent="0.45">
      <c r="A515" s="36" t="s">
        <v>655</v>
      </c>
      <c r="B515" s="36">
        <v>180352238</v>
      </c>
      <c r="C515" s="36" t="s">
        <v>137</v>
      </c>
      <c r="D515" s="64" t="s">
        <v>1237</v>
      </c>
      <c r="E515" s="64" t="s">
        <v>1238</v>
      </c>
      <c r="F515" s="65">
        <v>1</v>
      </c>
      <c r="G515" s="66">
        <v>7975</v>
      </c>
      <c r="H515" s="66">
        <v>222</v>
      </c>
      <c r="I515" s="36" t="s">
        <v>658</v>
      </c>
      <c r="J515" s="66">
        <v>686</v>
      </c>
      <c r="K515" s="66">
        <v>3217</v>
      </c>
      <c r="L515" s="67">
        <v>0.75</v>
      </c>
      <c r="M515" s="66">
        <v>0</v>
      </c>
      <c r="N515" s="66">
        <v>0</v>
      </c>
      <c r="O515" s="66">
        <v>0</v>
      </c>
      <c r="P515" s="66">
        <v>654</v>
      </c>
      <c r="Q515" s="66">
        <v>5</v>
      </c>
      <c r="R515" s="66">
        <v>649</v>
      </c>
      <c r="S515" s="66"/>
      <c r="T515" s="66">
        <v>0</v>
      </c>
      <c r="U515" s="66">
        <v>0</v>
      </c>
      <c r="V515" s="66">
        <v>0</v>
      </c>
      <c r="W515" s="36" t="s">
        <v>661</v>
      </c>
      <c r="X515" s="36" t="s">
        <v>672</v>
      </c>
    </row>
    <row r="516" spans="1:24" x14ac:dyDescent="0.45">
      <c r="A516" s="36" t="s">
        <v>655</v>
      </c>
      <c r="B516" s="36">
        <v>180323313</v>
      </c>
      <c r="C516" s="36" t="s">
        <v>137</v>
      </c>
      <c r="D516" s="64" t="s">
        <v>1239</v>
      </c>
      <c r="E516" s="64" t="s">
        <v>1238</v>
      </c>
      <c r="F516" s="65">
        <v>1</v>
      </c>
      <c r="G516" s="66">
        <v>3730</v>
      </c>
      <c r="H516" s="66">
        <v>104</v>
      </c>
      <c r="I516" s="36" t="s">
        <v>658</v>
      </c>
      <c r="J516" s="66">
        <v>399</v>
      </c>
      <c r="K516" s="66">
        <v>1181</v>
      </c>
      <c r="L516" s="67">
        <v>0.44444444444444442</v>
      </c>
      <c r="M516" s="66">
        <v>0</v>
      </c>
      <c r="N516" s="66">
        <v>0</v>
      </c>
      <c r="O516" s="66">
        <v>0</v>
      </c>
      <c r="P516" s="66">
        <v>622</v>
      </c>
      <c r="Q516" s="66">
        <v>2</v>
      </c>
      <c r="R516" s="66">
        <v>620</v>
      </c>
      <c r="S516" s="66"/>
      <c r="T516" s="66">
        <v>0</v>
      </c>
      <c r="U516" s="66">
        <v>0</v>
      </c>
      <c r="V516" s="66">
        <v>0</v>
      </c>
      <c r="W516" s="36" t="s">
        <v>661</v>
      </c>
      <c r="X516" s="36" t="s">
        <v>672</v>
      </c>
    </row>
    <row r="517" spans="1:24" x14ac:dyDescent="0.45">
      <c r="A517" s="36" t="s">
        <v>655</v>
      </c>
      <c r="B517" s="36">
        <v>180185361</v>
      </c>
      <c r="C517" s="36" t="s">
        <v>46</v>
      </c>
      <c r="D517" s="64" t="s">
        <v>1240</v>
      </c>
      <c r="E517" s="64" t="s">
        <v>1241</v>
      </c>
      <c r="F517" s="65">
        <v>1</v>
      </c>
      <c r="G517" s="66">
        <v>393541</v>
      </c>
      <c r="H517" s="66">
        <v>10932</v>
      </c>
      <c r="I517" s="36" t="s">
        <v>658</v>
      </c>
      <c r="J517" s="66">
        <v>90831</v>
      </c>
      <c r="K517" s="66">
        <v>497689</v>
      </c>
      <c r="L517" s="67">
        <v>0.87878787878787878</v>
      </c>
      <c r="M517" s="66">
        <v>0</v>
      </c>
      <c r="N517" s="66">
        <v>0</v>
      </c>
      <c r="O517" s="66">
        <v>0</v>
      </c>
      <c r="P517" s="66">
        <v>540948</v>
      </c>
      <c r="Q517" s="66">
        <v>194349</v>
      </c>
      <c r="R517" s="66"/>
      <c r="S517" s="66"/>
      <c r="T517" s="66">
        <v>0</v>
      </c>
      <c r="U517" s="66">
        <v>0</v>
      </c>
      <c r="V517" s="66">
        <v>0</v>
      </c>
      <c r="W517" s="36" t="s">
        <v>661</v>
      </c>
      <c r="X517" s="36" t="s">
        <v>672</v>
      </c>
    </row>
    <row r="518" spans="1:24" x14ac:dyDescent="0.45">
      <c r="A518" s="36" t="s">
        <v>655</v>
      </c>
      <c r="B518" s="36">
        <v>189707389</v>
      </c>
      <c r="C518" s="36" t="s">
        <v>159</v>
      </c>
      <c r="D518" s="64" t="s">
        <v>1242</v>
      </c>
      <c r="E518" s="64" t="s">
        <v>1241</v>
      </c>
      <c r="F518" s="65">
        <v>1</v>
      </c>
      <c r="G518" s="66">
        <v>806360</v>
      </c>
      <c r="H518" s="66">
        <v>21220</v>
      </c>
      <c r="I518" s="36" t="s">
        <v>658</v>
      </c>
      <c r="J518" s="66">
        <v>61392</v>
      </c>
      <c r="K518" s="66">
        <v>741132</v>
      </c>
      <c r="L518" s="67">
        <v>0.93869731800766287</v>
      </c>
      <c r="M518" s="66">
        <v>0</v>
      </c>
      <c r="N518" s="66">
        <v>0</v>
      </c>
      <c r="O518" s="66">
        <v>0</v>
      </c>
      <c r="P518" s="66">
        <v>672</v>
      </c>
      <c r="Q518" s="66">
        <v>0</v>
      </c>
      <c r="R518" s="66"/>
      <c r="S518" s="66"/>
      <c r="T518" s="66">
        <v>0</v>
      </c>
      <c r="U518" s="66">
        <v>0</v>
      </c>
      <c r="V518" s="66">
        <v>0</v>
      </c>
      <c r="W518" s="36" t="s">
        <v>661</v>
      </c>
      <c r="X518" s="36" t="s">
        <v>672</v>
      </c>
    </row>
    <row r="519" spans="1:24" x14ac:dyDescent="0.45">
      <c r="A519" s="36" t="s">
        <v>655</v>
      </c>
      <c r="B519" s="36">
        <v>189705181</v>
      </c>
      <c r="C519" s="36" t="s">
        <v>159</v>
      </c>
      <c r="D519" s="64" t="s">
        <v>1243</v>
      </c>
      <c r="E519" s="64" t="s">
        <v>1241</v>
      </c>
      <c r="F519" s="65">
        <v>1</v>
      </c>
      <c r="G519" s="66">
        <v>1280810</v>
      </c>
      <c r="H519" s="66">
        <v>33706</v>
      </c>
      <c r="I519" s="36" t="s">
        <v>658</v>
      </c>
      <c r="J519" s="66">
        <v>100764</v>
      </c>
      <c r="K519" s="66">
        <v>1408096</v>
      </c>
      <c r="L519" s="67">
        <v>0.92181069958847739</v>
      </c>
      <c r="M519" s="66">
        <v>0</v>
      </c>
      <c r="N519" s="66">
        <v>0</v>
      </c>
      <c r="O519" s="66">
        <v>0</v>
      </c>
      <c r="P519" s="66">
        <v>117840</v>
      </c>
      <c r="Q519" s="66">
        <v>27372</v>
      </c>
      <c r="R519" s="66">
        <v>87300</v>
      </c>
      <c r="S519" s="66"/>
      <c r="T519" s="66">
        <v>87300</v>
      </c>
      <c r="U519" s="66">
        <v>0</v>
      </c>
      <c r="V519" s="66">
        <v>87300</v>
      </c>
      <c r="W519" s="36" t="s">
        <v>661</v>
      </c>
      <c r="X519" s="36" t="s">
        <v>672</v>
      </c>
    </row>
    <row r="520" spans="1:24" x14ac:dyDescent="0.45">
      <c r="A520" s="36" t="s">
        <v>655</v>
      </c>
      <c r="B520" s="36">
        <v>189707390</v>
      </c>
      <c r="C520" s="36" t="s">
        <v>159</v>
      </c>
      <c r="D520" s="64" t="s">
        <v>1244</v>
      </c>
      <c r="E520" s="64" t="s">
        <v>1241</v>
      </c>
      <c r="F520" s="65">
        <v>1</v>
      </c>
      <c r="G520" s="66">
        <v>1526440</v>
      </c>
      <c r="H520" s="66">
        <v>40169</v>
      </c>
      <c r="I520" s="36" t="s">
        <v>658</v>
      </c>
      <c r="J520" s="66">
        <v>120180</v>
      </c>
      <c r="K520" s="66">
        <v>1589508</v>
      </c>
      <c r="L520" s="67">
        <v>0.94843049327354256</v>
      </c>
      <c r="M520" s="66">
        <v>0</v>
      </c>
      <c r="N520" s="66">
        <v>0</v>
      </c>
      <c r="O520" s="66">
        <v>0</v>
      </c>
      <c r="P520" s="66">
        <v>24528</v>
      </c>
      <c r="Q520" s="66">
        <v>0</v>
      </c>
      <c r="R520" s="66">
        <v>87300</v>
      </c>
      <c r="S520" s="66"/>
      <c r="T520" s="66">
        <v>87300</v>
      </c>
      <c r="U520" s="66">
        <v>0</v>
      </c>
      <c r="V520" s="66">
        <v>87300</v>
      </c>
      <c r="W520" s="36" t="s">
        <v>661</v>
      </c>
      <c r="X520" s="36" t="s">
        <v>672</v>
      </c>
    </row>
    <row r="521" spans="1:24" x14ac:dyDescent="0.45">
      <c r="A521" s="36" t="s">
        <v>655</v>
      </c>
      <c r="B521" s="36">
        <v>180969693</v>
      </c>
      <c r="C521" s="36" t="s">
        <v>39</v>
      </c>
      <c r="D521" s="64" t="s">
        <v>1245</v>
      </c>
      <c r="E521" s="64" t="s">
        <v>1246</v>
      </c>
      <c r="F521" s="65">
        <v>1</v>
      </c>
      <c r="G521" s="66">
        <v>8805</v>
      </c>
      <c r="H521" s="66">
        <v>367</v>
      </c>
      <c r="I521" s="36" t="s">
        <v>658</v>
      </c>
      <c r="J521" s="66">
        <v>1031</v>
      </c>
      <c r="K521" s="66">
        <v>5859</v>
      </c>
      <c r="L521" s="67">
        <v>0.95238095238095233</v>
      </c>
      <c r="M521" s="66">
        <v>0</v>
      </c>
      <c r="N521" s="66">
        <v>0</v>
      </c>
      <c r="O521" s="66">
        <v>0</v>
      </c>
      <c r="P521" s="66">
        <v>3242</v>
      </c>
      <c r="Q521" s="66">
        <v>0</v>
      </c>
      <c r="R521" s="66"/>
      <c r="S521" s="66"/>
      <c r="T521" s="66">
        <v>0</v>
      </c>
      <c r="U521" s="66">
        <v>0</v>
      </c>
      <c r="V521" s="66">
        <v>0</v>
      </c>
      <c r="W521" s="36" t="s">
        <v>661</v>
      </c>
      <c r="X521" s="36" t="s">
        <v>672</v>
      </c>
    </row>
    <row r="522" spans="1:24" x14ac:dyDescent="0.45">
      <c r="A522" s="36" t="s">
        <v>655</v>
      </c>
      <c r="B522" s="36">
        <v>222001184</v>
      </c>
      <c r="C522" s="36" t="s">
        <v>39</v>
      </c>
      <c r="D522" s="64" t="s">
        <v>1247</v>
      </c>
      <c r="E522" s="64" t="s">
        <v>1246</v>
      </c>
      <c r="F522" s="65">
        <v>1</v>
      </c>
      <c r="G522" s="66">
        <v>531</v>
      </c>
      <c r="H522" s="66">
        <v>22</v>
      </c>
      <c r="I522" s="36" t="s">
        <v>658</v>
      </c>
      <c r="J522" s="66">
        <v>211</v>
      </c>
      <c r="K522" s="66">
        <v>1042</v>
      </c>
      <c r="L522" s="67">
        <v>0.8</v>
      </c>
      <c r="M522" s="66">
        <v>0</v>
      </c>
      <c r="N522" s="66">
        <v>0</v>
      </c>
      <c r="O522" s="66">
        <v>0</v>
      </c>
      <c r="P522" s="66">
        <v>712</v>
      </c>
      <c r="Q522" s="66">
        <v>0</v>
      </c>
      <c r="R522" s="66"/>
      <c r="S522" s="66"/>
      <c r="T522" s="66">
        <v>0</v>
      </c>
      <c r="U522" s="66">
        <v>0</v>
      </c>
      <c r="V522" s="66">
        <v>0</v>
      </c>
      <c r="W522" s="36" t="s">
        <v>661</v>
      </c>
      <c r="X522" s="36" t="s">
        <v>672</v>
      </c>
    </row>
    <row r="523" spans="1:24" x14ac:dyDescent="0.45">
      <c r="A523" s="36" t="s">
        <v>655</v>
      </c>
      <c r="B523" s="36">
        <v>189714911</v>
      </c>
      <c r="C523" s="36" t="s">
        <v>39</v>
      </c>
      <c r="D523" s="64" t="s">
        <v>1248</v>
      </c>
      <c r="E523" s="64" t="s">
        <v>1246</v>
      </c>
      <c r="F523" s="65">
        <v>1</v>
      </c>
      <c r="G523" s="66">
        <v>1423</v>
      </c>
      <c r="H523" s="66">
        <v>59</v>
      </c>
      <c r="I523" s="36" t="s">
        <v>658</v>
      </c>
      <c r="J523" s="66">
        <v>75</v>
      </c>
      <c r="K523" s="66">
        <v>639</v>
      </c>
      <c r="L523" s="67">
        <v>0.7142857142857143</v>
      </c>
      <c r="M523" s="66">
        <v>0</v>
      </c>
      <c r="N523" s="66">
        <v>0</v>
      </c>
      <c r="O523" s="66">
        <v>0</v>
      </c>
      <c r="P523" s="66">
        <v>1256</v>
      </c>
      <c r="Q523" s="66">
        <v>0</v>
      </c>
      <c r="R523" s="66"/>
      <c r="S523" s="66"/>
      <c r="T523" s="66">
        <v>0</v>
      </c>
      <c r="U523" s="66">
        <v>0</v>
      </c>
      <c r="V523" s="66">
        <v>0</v>
      </c>
      <c r="W523" s="36" t="s">
        <v>661</v>
      </c>
      <c r="X523" s="36" t="s">
        <v>672</v>
      </c>
    </row>
    <row r="524" spans="1:24" x14ac:dyDescent="0.45">
      <c r="A524" s="36" t="s">
        <v>655</v>
      </c>
      <c r="B524" s="36">
        <v>181767289</v>
      </c>
      <c r="C524" s="36" t="s">
        <v>39</v>
      </c>
      <c r="D524" s="64" t="s">
        <v>1249</v>
      </c>
      <c r="E524" s="64" t="s">
        <v>1246</v>
      </c>
      <c r="F524" s="65">
        <v>1</v>
      </c>
      <c r="G524" s="66">
        <v>19700</v>
      </c>
      <c r="H524" s="66">
        <v>821</v>
      </c>
      <c r="I524" s="36" t="s">
        <v>658</v>
      </c>
      <c r="J524" s="66">
        <v>4048</v>
      </c>
      <c r="K524" s="66">
        <v>24653</v>
      </c>
      <c r="L524" s="67">
        <v>0.83168316831683164</v>
      </c>
      <c r="M524" s="66">
        <v>0</v>
      </c>
      <c r="N524" s="66">
        <v>0</v>
      </c>
      <c r="O524" s="66">
        <v>0</v>
      </c>
      <c r="P524" s="66">
        <v>7089</v>
      </c>
      <c r="Q524" s="66">
        <v>0</v>
      </c>
      <c r="R524" s="66"/>
      <c r="S524" s="66"/>
      <c r="T524" s="66">
        <v>0</v>
      </c>
      <c r="U524" s="66">
        <v>0</v>
      </c>
      <c r="V524" s="66">
        <v>0</v>
      </c>
      <c r="W524" s="36" t="s">
        <v>661</v>
      </c>
      <c r="X524" s="36" t="s">
        <v>672</v>
      </c>
    </row>
    <row r="525" spans="1:24" x14ac:dyDescent="0.45">
      <c r="A525" s="36" t="s">
        <v>655</v>
      </c>
      <c r="B525" s="36">
        <v>189715286</v>
      </c>
      <c r="C525" s="36" t="s">
        <v>39</v>
      </c>
      <c r="D525" s="64" t="s">
        <v>1250</v>
      </c>
      <c r="E525" s="64" t="s">
        <v>1246</v>
      </c>
      <c r="F525" s="65">
        <v>1</v>
      </c>
      <c r="G525" s="66">
        <v>10811</v>
      </c>
      <c r="H525" s="66">
        <v>450</v>
      </c>
      <c r="I525" s="36" t="s">
        <v>658</v>
      </c>
      <c r="J525" s="66">
        <v>1086</v>
      </c>
      <c r="K525" s="66">
        <v>6118</v>
      </c>
      <c r="L525" s="67">
        <v>0.84210526315789469</v>
      </c>
      <c r="M525" s="66">
        <v>0</v>
      </c>
      <c r="N525" s="66">
        <v>0</v>
      </c>
      <c r="O525" s="66">
        <v>0</v>
      </c>
      <c r="P525" s="66">
        <v>1343</v>
      </c>
      <c r="Q525" s="66">
        <v>0</v>
      </c>
      <c r="R525" s="66"/>
      <c r="S525" s="66"/>
      <c r="T525" s="66">
        <v>0</v>
      </c>
      <c r="U525" s="66">
        <v>0</v>
      </c>
      <c r="V525" s="66">
        <v>0</v>
      </c>
      <c r="W525" s="36" t="s">
        <v>661</v>
      </c>
      <c r="X525" s="36" t="s">
        <v>672</v>
      </c>
    </row>
    <row r="526" spans="1:24" x14ac:dyDescent="0.45">
      <c r="A526" s="36" t="s">
        <v>655</v>
      </c>
      <c r="B526" s="36">
        <v>222001262</v>
      </c>
      <c r="C526" s="36" t="s">
        <v>39</v>
      </c>
      <c r="D526" s="64" t="s">
        <v>1251</v>
      </c>
      <c r="E526" s="64" t="s">
        <v>1246</v>
      </c>
      <c r="F526" s="65">
        <v>1</v>
      </c>
      <c r="G526" s="66">
        <v>21561</v>
      </c>
      <c r="H526" s="66">
        <v>898</v>
      </c>
      <c r="I526" s="36" t="s">
        <v>658</v>
      </c>
      <c r="J526" s="66">
        <v>3958</v>
      </c>
      <c r="K526" s="66">
        <v>22445</v>
      </c>
      <c r="L526" s="67">
        <v>0.93333333333333335</v>
      </c>
      <c r="M526" s="66">
        <v>0</v>
      </c>
      <c r="N526" s="66">
        <v>0</v>
      </c>
      <c r="O526" s="66">
        <v>0</v>
      </c>
      <c r="P526" s="66">
        <v>2826</v>
      </c>
      <c r="Q526" s="66">
        <v>0</v>
      </c>
      <c r="R526" s="66"/>
      <c r="S526" s="66"/>
      <c r="T526" s="66">
        <v>0</v>
      </c>
      <c r="U526" s="66">
        <v>0</v>
      </c>
      <c r="V526" s="66">
        <v>0</v>
      </c>
      <c r="W526" s="36" t="s">
        <v>661</v>
      </c>
      <c r="X526" s="36" t="s">
        <v>672</v>
      </c>
    </row>
    <row r="527" spans="1:24" x14ac:dyDescent="0.45">
      <c r="A527" s="36" t="s">
        <v>655</v>
      </c>
      <c r="B527" s="36">
        <v>180221925</v>
      </c>
      <c r="C527" s="36" t="s">
        <v>39</v>
      </c>
      <c r="D527" s="64" t="s">
        <v>1252</v>
      </c>
      <c r="E527" s="64" t="s">
        <v>1246</v>
      </c>
      <c r="F527" s="65">
        <v>1</v>
      </c>
      <c r="G527" s="66">
        <v>3610</v>
      </c>
      <c r="H527" s="66">
        <v>150</v>
      </c>
      <c r="I527" s="36" t="s">
        <v>658</v>
      </c>
      <c r="J527" s="66">
        <v>256</v>
      </c>
      <c r="K527" s="66">
        <v>1332</v>
      </c>
      <c r="L527" s="67">
        <v>1</v>
      </c>
      <c r="M527" s="66">
        <v>0</v>
      </c>
      <c r="N527" s="66">
        <v>0</v>
      </c>
      <c r="O527" s="66">
        <v>0</v>
      </c>
      <c r="P527" s="66">
        <v>268</v>
      </c>
      <c r="Q527" s="66">
        <v>0</v>
      </c>
      <c r="R527" s="66"/>
      <c r="S527" s="66"/>
      <c r="T527" s="66">
        <v>0</v>
      </c>
      <c r="U527" s="66">
        <v>0</v>
      </c>
      <c r="V527" s="66">
        <v>0</v>
      </c>
      <c r="W527" s="36" t="s">
        <v>661</v>
      </c>
      <c r="X527" s="36" t="s">
        <v>672</v>
      </c>
    </row>
    <row r="528" spans="1:24" x14ac:dyDescent="0.45">
      <c r="A528" s="36" t="s">
        <v>655</v>
      </c>
      <c r="B528" s="36">
        <v>181848888</v>
      </c>
      <c r="C528" s="36" t="s">
        <v>39</v>
      </c>
      <c r="D528" s="64" t="s">
        <v>1253</v>
      </c>
      <c r="E528" s="64" t="s">
        <v>1246</v>
      </c>
      <c r="F528" s="65">
        <v>1</v>
      </c>
      <c r="G528" s="66">
        <v>4716</v>
      </c>
      <c r="H528" s="66">
        <v>197</v>
      </c>
      <c r="I528" s="36" t="s">
        <v>658</v>
      </c>
      <c r="J528" s="66">
        <v>1037</v>
      </c>
      <c r="K528" s="66">
        <v>3664</v>
      </c>
      <c r="L528" s="67">
        <v>0.8</v>
      </c>
      <c r="M528" s="66">
        <v>0</v>
      </c>
      <c r="N528" s="66">
        <v>0</v>
      </c>
      <c r="O528" s="66">
        <v>0</v>
      </c>
      <c r="P528" s="66">
        <v>1993</v>
      </c>
      <c r="Q528" s="66">
        <v>0</v>
      </c>
      <c r="R528" s="66"/>
      <c r="S528" s="66"/>
      <c r="T528" s="66">
        <v>0</v>
      </c>
      <c r="U528" s="66">
        <v>0</v>
      </c>
      <c r="V528" s="66">
        <v>0</v>
      </c>
      <c r="W528" s="36" t="s">
        <v>661</v>
      </c>
      <c r="X528" s="36" t="s">
        <v>672</v>
      </c>
    </row>
    <row r="529" spans="1:24" x14ac:dyDescent="0.45">
      <c r="A529" s="36" t="s">
        <v>655</v>
      </c>
      <c r="B529" s="36">
        <v>189711671</v>
      </c>
      <c r="C529" s="36" t="s">
        <v>39</v>
      </c>
      <c r="D529" s="64" t="s">
        <v>1254</v>
      </c>
      <c r="E529" s="64" t="s">
        <v>1246</v>
      </c>
      <c r="F529" s="65">
        <v>1</v>
      </c>
      <c r="G529" s="66">
        <v>4372</v>
      </c>
      <c r="H529" s="66">
        <v>182</v>
      </c>
      <c r="I529" s="36" t="s">
        <v>658</v>
      </c>
      <c r="J529" s="66">
        <v>263</v>
      </c>
      <c r="K529" s="66">
        <v>1577</v>
      </c>
      <c r="L529" s="67">
        <v>0.79166666666666663</v>
      </c>
      <c r="M529" s="66">
        <v>0</v>
      </c>
      <c r="N529" s="66">
        <v>0</v>
      </c>
      <c r="O529" s="66">
        <v>0</v>
      </c>
      <c r="P529" s="66">
        <v>2325</v>
      </c>
      <c r="Q529" s="66">
        <v>0</v>
      </c>
      <c r="R529" s="66"/>
      <c r="S529" s="66"/>
      <c r="T529" s="66">
        <v>0</v>
      </c>
      <c r="U529" s="66">
        <v>0</v>
      </c>
      <c r="V529" s="66">
        <v>0</v>
      </c>
      <c r="W529" s="36" t="s">
        <v>661</v>
      </c>
      <c r="X529" s="36" t="s">
        <v>672</v>
      </c>
    </row>
    <row r="530" spans="1:24" x14ac:dyDescent="0.45">
      <c r="A530" s="36" t="s">
        <v>655</v>
      </c>
      <c r="B530" s="36">
        <v>222001016</v>
      </c>
      <c r="C530" s="36" t="s">
        <v>39</v>
      </c>
      <c r="D530" s="64" t="s">
        <v>1255</v>
      </c>
      <c r="E530" s="64" t="s">
        <v>1246</v>
      </c>
      <c r="F530" s="65">
        <v>1</v>
      </c>
      <c r="G530" s="66">
        <v>14250</v>
      </c>
      <c r="H530" s="66">
        <v>594</v>
      </c>
      <c r="I530" s="36" t="s">
        <v>658</v>
      </c>
      <c r="J530" s="66">
        <v>971</v>
      </c>
      <c r="K530" s="66">
        <v>5542</v>
      </c>
      <c r="L530" s="67">
        <v>0.75</v>
      </c>
      <c r="M530" s="66">
        <v>0</v>
      </c>
      <c r="N530" s="66">
        <v>0</v>
      </c>
      <c r="O530" s="66">
        <v>0</v>
      </c>
      <c r="P530" s="66">
        <v>2868</v>
      </c>
      <c r="Q530" s="66">
        <v>0</v>
      </c>
      <c r="R530" s="66"/>
      <c r="S530" s="66"/>
      <c r="T530" s="66">
        <v>0</v>
      </c>
      <c r="U530" s="66">
        <v>0</v>
      </c>
      <c r="V530" s="66">
        <v>0</v>
      </c>
      <c r="W530" s="36" t="s">
        <v>661</v>
      </c>
      <c r="X530" s="36" t="s">
        <v>672</v>
      </c>
    </row>
    <row r="531" spans="1:24" x14ac:dyDescent="0.45">
      <c r="A531" s="36" t="s">
        <v>655</v>
      </c>
      <c r="B531" s="36">
        <v>189710127</v>
      </c>
      <c r="C531" s="36" t="s">
        <v>22</v>
      </c>
      <c r="D531" s="64" t="s">
        <v>1256</v>
      </c>
      <c r="E531" s="64" t="s">
        <v>1246</v>
      </c>
      <c r="F531" s="65">
        <v>1</v>
      </c>
      <c r="G531" s="66">
        <v>1287995</v>
      </c>
      <c r="H531" s="66">
        <v>35778</v>
      </c>
      <c r="I531" s="36" t="s">
        <v>658</v>
      </c>
      <c r="J531" s="66">
        <v>184374</v>
      </c>
      <c r="K531" s="66">
        <v>1803236</v>
      </c>
      <c r="L531" s="67">
        <v>0.81754385964912279</v>
      </c>
      <c r="M531" s="66">
        <v>0</v>
      </c>
      <c r="N531" s="66">
        <v>0</v>
      </c>
      <c r="O531" s="66">
        <v>0</v>
      </c>
      <c r="P531" s="66">
        <v>32830</v>
      </c>
      <c r="Q531" s="66">
        <v>0</v>
      </c>
      <c r="R531" s="66"/>
      <c r="S531" s="66"/>
      <c r="T531" s="66">
        <v>0</v>
      </c>
      <c r="U531" s="66">
        <v>0</v>
      </c>
      <c r="V531" s="66">
        <v>0</v>
      </c>
      <c r="W531" s="36" t="s">
        <v>661</v>
      </c>
      <c r="X531" s="36" t="s">
        <v>672</v>
      </c>
    </row>
    <row r="532" spans="1:24" x14ac:dyDescent="0.45">
      <c r="A532" s="36" t="s">
        <v>655</v>
      </c>
      <c r="B532" s="36">
        <v>180179725</v>
      </c>
      <c r="C532" s="36" t="s">
        <v>22</v>
      </c>
      <c r="D532" s="64" t="s">
        <v>1257</v>
      </c>
      <c r="E532" s="64" t="s">
        <v>1246</v>
      </c>
      <c r="F532" s="65">
        <v>1</v>
      </c>
      <c r="G532" s="66">
        <v>13613</v>
      </c>
      <c r="H532" s="66">
        <v>378</v>
      </c>
      <c r="I532" s="36" t="s">
        <v>658</v>
      </c>
      <c r="J532" s="66">
        <v>1170</v>
      </c>
      <c r="K532" s="66">
        <v>10349</v>
      </c>
      <c r="L532" s="67">
        <v>0.83</v>
      </c>
      <c r="M532" s="66">
        <v>0</v>
      </c>
      <c r="N532" s="66">
        <v>0</v>
      </c>
      <c r="O532" s="66">
        <v>0</v>
      </c>
      <c r="P532" s="66">
        <v>588</v>
      </c>
      <c r="Q532" s="66">
        <v>0</v>
      </c>
      <c r="R532" s="66"/>
      <c r="S532" s="66"/>
      <c r="T532" s="66">
        <v>0</v>
      </c>
      <c r="U532" s="66">
        <v>0</v>
      </c>
      <c r="V532" s="66">
        <v>0</v>
      </c>
      <c r="W532" s="36" t="s">
        <v>661</v>
      </c>
      <c r="X532" s="36" t="s">
        <v>672</v>
      </c>
    </row>
    <row r="533" spans="1:24" x14ac:dyDescent="0.45">
      <c r="A533" s="36" t="s">
        <v>655</v>
      </c>
      <c r="B533" s="36">
        <v>180179717</v>
      </c>
      <c r="C533" s="36" t="s">
        <v>22</v>
      </c>
      <c r="D533" s="64" t="s">
        <v>1258</v>
      </c>
      <c r="E533" s="64" t="s">
        <v>1246</v>
      </c>
      <c r="F533" s="65">
        <v>1</v>
      </c>
      <c r="G533" s="66">
        <v>7398</v>
      </c>
      <c r="H533" s="66">
        <v>206</v>
      </c>
      <c r="I533" s="36" t="s">
        <v>658</v>
      </c>
      <c r="J533" s="66">
        <v>455</v>
      </c>
      <c r="K533" s="66">
        <v>4440</v>
      </c>
      <c r="L533" s="67">
        <v>0.61224489795918369</v>
      </c>
      <c r="M533" s="66">
        <v>0</v>
      </c>
      <c r="N533" s="66">
        <v>0</v>
      </c>
      <c r="O533" s="66">
        <v>0</v>
      </c>
      <c r="P533" s="66">
        <v>1005</v>
      </c>
      <c r="Q533" s="66">
        <v>0</v>
      </c>
      <c r="R533" s="66"/>
      <c r="S533" s="66"/>
      <c r="T533" s="66">
        <v>0</v>
      </c>
      <c r="U533" s="66">
        <v>0</v>
      </c>
      <c r="V533" s="66">
        <v>0</v>
      </c>
      <c r="W533" s="36" t="s">
        <v>661</v>
      </c>
      <c r="X533" s="36" t="s">
        <v>672</v>
      </c>
    </row>
    <row r="534" spans="1:24" x14ac:dyDescent="0.45">
      <c r="A534" s="36" t="s">
        <v>655</v>
      </c>
      <c r="B534" s="36">
        <v>189712178</v>
      </c>
      <c r="C534" s="36" t="s">
        <v>306</v>
      </c>
      <c r="D534" s="64" t="s">
        <v>1259</v>
      </c>
      <c r="E534" s="64" t="s">
        <v>1260</v>
      </c>
      <c r="F534" s="65">
        <v>1</v>
      </c>
      <c r="G534" s="66">
        <v>171210</v>
      </c>
      <c r="H534" s="66">
        <v>4756</v>
      </c>
      <c r="I534" s="36" t="s">
        <v>658</v>
      </c>
      <c r="J534" s="66">
        <v>13548</v>
      </c>
      <c r="K534" s="66">
        <v>125271</v>
      </c>
      <c r="L534" s="67">
        <v>0.92654028436018954</v>
      </c>
      <c r="M534" s="66">
        <v>5016</v>
      </c>
      <c r="N534" s="66">
        <v>0</v>
      </c>
      <c r="O534" s="66">
        <v>5016</v>
      </c>
      <c r="P534" s="66">
        <v>8000</v>
      </c>
      <c r="Q534" s="66">
        <v>7000</v>
      </c>
      <c r="R534" s="66">
        <v>6000</v>
      </c>
      <c r="S534" s="66">
        <v>6000</v>
      </c>
      <c r="T534" s="66">
        <v>6000</v>
      </c>
      <c r="U534" s="66">
        <v>6000</v>
      </c>
      <c r="V534" s="66">
        <v>6000</v>
      </c>
      <c r="W534" s="36">
        <v>6000</v>
      </c>
      <c r="X534" s="36" t="s">
        <v>672</v>
      </c>
    </row>
    <row r="535" spans="1:24" x14ac:dyDescent="0.45">
      <c r="A535" s="36" t="s">
        <v>655</v>
      </c>
      <c r="B535" s="36">
        <v>189715112</v>
      </c>
      <c r="C535" s="36" t="s">
        <v>306</v>
      </c>
      <c r="D535" s="64" t="s">
        <v>1261</v>
      </c>
      <c r="E535" s="64" t="s">
        <v>1260</v>
      </c>
      <c r="F535" s="65">
        <v>1</v>
      </c>
      <c r="G535" s="66">
        <v>196210</v>
      </c>
      <c r="H535" s="66">
        <v>5450</v>
      </c>
      <c r="I535" s="36" t="s">
        <v>658</v>
      </c>
      <c r="J535" s="66">
        <v>10348</v>
      </c>
      <c r="K535" s="66">
        <v>114284</v>
      </c>
      <c r="L535" s="67">
        <v>0.88513513513513509</v>
      </c>
      <c r="M535" s="66">
        <v>2892</v>
      </c>
      <c r="N535" s="66">
        <v>0</v>
      </c>
      <c r="O535" s="66">
        <v>2892</v>
      </c>
      <c r="P535" s="66">
        <v>6000</v>
      </c>
      <c r="Q535" s="66">
        <v>5000</v>
      </c>
      <c r="R535" s="66">
        <v>8000</v>
      </c>
      <c r="S535" s="66">
        <v>8000</v>
      </c>
      <c r="T535" s="66">
        <v>8000</v>
      </c>
      <c r="U535" s="66">
        <v>8000</v>
      </c>
      <c r="V535" s="66">
        <v>8000</v>
      </c>
      <c r="W535" s="36">
        <v>8000</v>
      </c>
      <c r="X535" s="36" t="s">
        <v>672</v>
      </c>
    </row>
    <row r="536" spans="1:24" x14ac:dyDescent="0.45">
      <c r="A536" s="36" t="s">
        <v>655</v>
      </c>
      <c r="B536" s="36">
        <v>189715755</v>
      </c>
      <c r="C536" s="36" t="s">
        <v>306</v>
      </c>
      <c r="D536" s="64" t="s">
        <v>1262</v>
      </c>
      <c r="E536" s="64" t="s">
        <v>1260</v>
      </c>
      <c r="F536" s="65">
        <v>1</v>
      </c>
      <c r="G536" s="66">
        <v>109190</v>
      </c>
      <c r="H536" s="66">
        <v>3033</v>
      </c>
      <c r="I536" s="36" t="s">
        <v>658</v>
      </c>
      <c r="J536" s="66">
        <v>11642</v>
      </c>
      <c r="K536" s="66">
        <v>82249</v>
      </c>
      <c r="L536" s="67">
        <v>0.75531914893617025</v>
      </c>
      <c r="M536" s="66">
        <v>2950</v>
      </c>
      <c r="N536" s="66">
        <v>0</v>
      </c>
      <c r="O536" s="66">
        <v>2950</v>
      </c>
      <c r="P536" s="66">
        <v>5000</v>
      </c>
      <c r="Q536" s="66">
        <v>3000</v>
      </c>
      <c r="R536" s="66">
        <v>3000</v>
      </c>
      <c r="S536" s="66">
        <v>3000</v>
      </c>
      <c r="T536" s="66">
        <v>3000</v>
      </c>
      <c r="U536" s="66">
        <v>3000</v>
      </c>
      <c r="V536" s="66">
        <v>3000</v>
      </c>
      <c r="W536" s="36">
        <v>3000</v>
      </c>
      <c r="X536" s="36" t="s">
        <v>672</v>
      </c>
    </row>
    <row r="537" spans="1:24" x14ac:dyDescent="0.45">
      <c r="A537" s="36" t="s">
        <v>655</v>
      </c>
      <c r="B537" s="36">
        <v>181813273</v>
      </c>
      <c r="C537" s="36" t="s">
        <v>39</v>
      </c>
      <c r="D537" s="64" t="s">
        <v>1263</v>
      </c>
      <c r="E537" s="64" t="s">
        <v>1264</v>
      </c>
      <c r="F537" s="65">
        <v>1</v>
      </c>
      <c r="G537" s="66">
        <v>2710</v>
      </c>
      <c r="H537" s="66">
        <v>113</v>
      </c>
      <c r="I537" s="36" t="s">
        <v>658</v>
      </c>
      <c r="J537" s="66">
        <v>383</v>
      </c>
      <c r="K537" s="66">
        <v>1902</v>
      </c>
      <c r="L537" s="67">
        <v>0.8666666666666667</v>
      </c>
      <c r="M537" s="66">
        <v>1</v>
      </c>
      <c r="N537" s="66">
        <v>0</v>
      </c>
      <c r="O537" s="66">
        <v>1</v>
      </c>
      <c r="P537" s="66">
        <v>121</v>
      </c>
      <c r="Q537" s="66">
        <v>0</v>
      </c>
      <c r="R537" s="66"/>
      <c r="S537" s="66"/>
      <c r="T537" s="66">
        <v>0</v>
      </c>
      <c r="U537" s="66">
        <v>0</v>
      </c>
      <c r="V537" s="66">
        <v>0</v>
      </c>
      <c r="W537" s="36" t="s">
        <v>661</v>
      </c>
      <c r="X537" s="36" t="s">
        <v>1265</v>
      </c>
    </row>
    <row r="538" spans="1:24" x14ac:dyDescent="0.45">
      <c r="A538" s="36" t="s">
        <v>655</v>
      </c>
      <c r="B538" s="36">
        <v>181835259</v>
      </c>
      <c r="C538" s="36" t="s">
        <v>39</v>
      </c>
      <c r="D538" s="64" t="s">
        <v>1266</v>
      </c>
      <c r="E538" s="64" t="s">
        <v>1264</v>
      </c>
      <c r="F538" s="65">
        <v>1</v>
      </c>
      <c r="G538" s="66">
        <v>1510</v>
      </c>
      <c r="H538" s="66">
        <v>63</v>
      </c>
      <c r="I538" s="36" t="s">
        <v>658</v>
      </c>
      <c r="J538" s="66">
        <v>110</v>
      </c>
      <c r="K538" s="66">
        <v>830</v>
      </c>
      <c r="L538" s="67">
        <v>0.54545454545454541</v>
      </c>
      <c r="M538" s="66">
        <v>1</v>
      </c>
      <c r="N538" s="66">
        <v>0</v>
      </c>
      <c r="O538" s="66">
        <v>1</v>
      </c>
      <c r="P538" s="66">
        <v>9</v>
      </c>
      <c r="Q538" s="66">
        <v>0</v>
      </c>
      <c r="R538" s="66"/>
      <c r="S538" s="66"/>
      <c r="T538" s="66">
        <v>0</v>
      </c>
      <c r="U538" s="66">
        <v>0</v>
      </c>
      <c r="V538" s="66">
        <v>0</v>
      </c>
      <c r="W538" s="36" t="s">
        <v>661</v>
      </c>
      <c r="X538" s="36" t="s">
        <v>1265</v>
      </c>
    </row>
    <row r="539" spans="1:24" x14ac:dyDescent="0.45">
      <c r="A539" s="36" t="s">
        <v>655</v>
      </c>
      <c r="B539" s="36">
        <v>181820031</v>
      </c>
      <c r="C539" s="36" t="s">
        <v>39</v>
      </c>
      <c r="D539" s="64" t="s">
        <v>1267</v>
      </c>
      <c r="E539" s="64" t="s">
        <v>1264</v>
      </c>
      <c r="F539" s="65">
        <v>1</v>
      </c>
      <c r="G539" s="66">
        <v>74441</v>
      </c>
      <c r="H539" s="66">
        <v>3102</v>
      </c>
      <c r="I539" s="36" t="s">
        <v>658</v>
      </c>
      <c r="J539" s="66">
        <v>15141</v>
      </c>
      <c r="K539" s="66">
        <v>77498</v>
      </c>
      <c r="L539" s="67">
        <v>0.83673469387755106</v>
      </c>
      <c r="M539" s="66">
        <v>1</v>
      </c>
      <c r="N539" s="66">
        <v>0</v>
      </c>
      <c r="O539" s="66">
        <v>1</v>
      </c>
      <c r="P539" s="66">
        <v>4</v>
      </c>
      <c r="Q539" s="66">
        <v>0</v>
      </c>
      <c r="R539" s="66"/>
      <c r="S539" s="66"/>
      <c r="T539" s="66">
        <v>0</v>
      </c>
      <c r="U539" s="66">
        <v>0</v>
      </c>
      <c r="V539" s="66">
        <v>0</v>
      </c>
      <c r="W539" s="36" t="s">
        <v>661</v>
      </c>
      <c r="X539" s="36" t="s">
        <v>1265</v>
      </c>
    </row>
    <row r="540" spans="1:24" x14ac:dyDescent="0.45">
      <c r="A540" s="36" t="s">
        <v>655</v>
      </c>
      <c r="B540" s="36">
        <v>180300085</v>
      </c>
      <c r="C540" s="36" t="s">
        <v>39</v>
      </c>
      <c r="D540" s="64" t="s">
        <v>1268</v>
      </c>
      <c r="E540" s="64" t="s">
        <v>1264</v>
      </c>
      <c r="F540" s="65">
        <v>1</v>
      </c>
      <c r="G540" s="66">
        <v>34770</v>
      </c>
      <c r="H540" s="66">
        <v>1449</v>
      </c>
      <c r="I540" s="36" t="s">
        <v>658</v>
      </c>
      <c r="J540" s="66">
        <v>7276</v>
      </c>
      <c r="K540" s="66">
        <v>32018</v>
      </c>
      <c r="L540" s="67">
        <v>0.86111111111111116</v>
      </c>
      <c r="M540" s="66">
        <v>1</v>
      </c>
      <c r="N540" s="66">
        <v>0</v>
      </c>
      <c r="O540" s="66">
        <v>1</v>
      </c>
      <c r="P540" s="66">
        <v>1116</v>
      </c>
      <c r="Q540" s="66">
        <v>0</v>
      </c>
      <c r="R540" s="66"/>
      <c r="S540" s="66"/>
      <c r="T540" s="66">
        <v>0</v>
      </c>
      <c r="U540" s="66">
        <v>0</v>
      </c>
      <c r="V540" s="66">
        <v>0</v>
      </c>
      <c r="W540" s="36" t="s">
        <v>661</v>
      </c>
      <c r="X540" s="36" t="s">
        <v>1265</v>
      </c>
    </row>
    <row r="541" spans="1:24" x14ac:dyDescent="0.45">
      <c r="A541" s="36" t="s">
        <v>655</v>
      </c>
      <c r="B541" s="36">
        <v>189763034</v>
      </c>
      <c r="C541" s="36" t="s">
        <v>73</v>
      </c>
      <c r="D541" s="64" t="s">
        <v>714</v>
      </c>
      <c r="E541" s="64" t="s">
        <v>1269</v>
      </c>
      <c r="F541" s="65">
        <v>0.3</v>
      </c>
      <c r="G541" s="66">
        <v>1716936</v>
      </c>
      <c r="H541" s="66">
        <v>47693</v>
      </c>
      <c r="I541" s="36" t="s">
        <v>658</v>
      </c>
      <c r="J541" s="66">
        <v>133525</v>
      </c>
      <c r="K541" s="66">
        <v>200466</v>
      </c>
      <c r="L541" s="67">
        <v>0.92294807370184251</v>
      </c>
      <c r="M541" s="66">
        <v>24259</v>
      </c>
      <c r="N541" s="66">
        <v>0</v>
      </c>
      <c r="O541" s="66">
        <v>24259</v>
      </c>
      <c r="P541" s="66">
        <v>157574</v>
      </c>
      <c r="Q541" s="66">
        <v>0</v>
      </c>
      <c r="R541" s="66">
        <v>157574</v>
      </c>
      <c r="S541" s="66">
        <v>357204</v>
      </c>
      <c r="T541" s="66">
        <v>100000</v>
      </c>
      <c r="U541" s="66">
        <v>100000</v>
      </c>
      <c r="V541" s="66">
        <v>100000</v>
      </c>
      <c r="W541" s="36">
        <v>100000</v>
      </c>
      <c r="X541" s="36" t="s">
        <v>1270</v>
      </c>
    </row>
    <row r="542" spans="1:24" x14ac:dyDescent="0.45">
      <c r="A542" s="36" t="s">
        <v>655</v>
      </c>
      <c r="B542" s="36">
        <v>222001528</v>
      </c>
      <c r="C542" s="36" t="s">
        <v>73</v>
      </c>
      <c r="D542" s="68" t="s">
        <v>1271</v>
      </c>
      <c r="E542" s="68" t="s">
        <v>1269</v>
      </c>
      <c r="F542" s="65">
        <v>1</v>
      </c>
      <c r="G542" s="66">
        <v>2952973</v>
      </c>
      <c r="H542" s="66">
        <v>82027</v>
      </c>
      <c r="I542" s="36" t="s">
        <v>658</v>
      </c>
      <c r="J542" s="66">
        <v>94528</v>
      </c>
      <c r="K542" s="66">
        <v>873956</v>
      </c>
      <c r="L542" s="67">
        <v>0.92459016393442628</v>
      </c>
      <c r="M542" s="66">
        <v>66655</v>
      </c>
      <c r="N542" s="66">
        <v>0</v>
      </c>
      <c r="O542" s="66">
        <v>66655</v>
      </c>
      <c r="P542" s="66">
        <v>0</v>
      </c>
      <c r="Q542" s="66">
        <v>0</v>
      </c>
      <c r="R542" s="66"/>
      <c r="S542" s="66">
        <v>4047</v>
      </c>
      <c r="T542" s="66">
        <v>25000</v>
      </c>
      <c r="U542" s="66">
        <v>25000</v>
      </c>
      <c r="V542" s="66">
        <v>25000</v>
      </c>
      <c r="W542" s="36">
        <v>25000</v>
      </c>
      <c r="X542" s="36" t="s">
        <v>1270</v>
      </c>
    </row>
    <row r="543" spans="1:24" x14ac:dyDescent="0.45">
      <c r="A543" s="36" t="s">
        <v>655</v>
      </c>
      <c r="B543" s="36">
        <v>180155484</v>
      </c>
      <c r="C543" s="36" t="s">
        <v>22</v>
      </c>
      <c r="D543" s="64" t="s">
        <v>972</v>
      </c>
      <c r="E543" s="64" t="s">
        <v>1269</v>
      </c>
      <c r="F543" s="65">
        <v>0.21</v>
      </c>
      <c r="G543" s="66">
        <v>25020517</v>
      </c>
      <c r="H543" s="66">
        <v>695014</v>
      </c>
      <c r="I543" s="36" t="s">
        <v>658</v>
      </c>
      <c r="J543" s="66">
        <v>2029196</v>
      </c>
      <c r="K543" s="66">
        <v>17846969</v>
      </c>
      <c r="L543" s="67">
        <v>0.91281070745697901</v>
      </c>
      <c r="M543" s="66">
        <v>151231</v>
      </c>
      <c r="N543" s="66">
        <v>0</v>
      </c>
      <c r="O543" s="66">
        <v>151231</v>
      </c>
      <c r="P543" s="66">
        <v>3676792</v>
      </c>
      <c r="Q543" s="66">
        <v>0</v>
      </c>
      <c r="R543" s="66">
        <v>3676792</v>
      </c>
      <c r="S543" s="66">
        <v>5893329</v>
      </c>
      <c r="T543" s="66">
        <v>1000000</v>
      </c>
      <c r="U543" s="66">
        <v>780000</v>
      </c>
      <c r="V543" s="66">
        <v>780000</v>
      </c>
      <c r="W543" s="36">
        <v>780000</v>
      </c>
      <c r="X543" s="36" t="s">
        <v>1270</v>
      </c>
    </row>
    <row r="544" spans="1:24" x14ac:dyDescent="0.45">
      <c r="A544" s="36" t="s">
        <v>655</v>
      </c>
      <c r="B544" s="36">
        <v>189714612</v>
      </c>
      <c r="C544" s="36" t="s">
        <v>22</v>
      </c>
      <c r="D544" s="64" t="s">
        <v>1272</v>
      </c>
      <c r="E544" s="64" t="s">
        <v>1269</v>
      </c>
      <c r="F544" s="65">
        <v>1</v>
      </c>
      <c r="G544" s="66">
        <v>40690</v>
      </c>
      <c r="H544" s="66">
        <v>1130</v>
      </c>
      <c r="I544" s="36" t="s">
        <v>658</v>
      </c>
      <c r="J544" s="66">
        <v>1260</v>
      </c>
      <c r="K544" s="66">
        <v>1922</v>
      </c>
      <c r="L544" s="67">
        <v>0.84848484848484851</v>
      </c>
      <c r="M544" s="66">
        <v>27</v>
      </c>
      <c r="N544" s="66">
        <v>0</v>
      </c>
      <c r="O544" s="66">
        <v>27</v>
      </c>
      <c r="P544" s="66">
        <v>5187</v>
      </c>
      <c r="Q544" s="66">
        <v>0</v>
      </c>
      <c r="R544" s="66">
        <v>5187</v>
      </c>
      <c r="S544" s="66">
        <v>5259</v>
      </c>
      <c r="T544" s="66">
        <v>2000</v>
      </c>
      <c r="U544" s="66">
        <v>2000</v>
      </c>
      <c r="V544" s="66">
        <v>2000</v>
      </c>
      <c r="W544" s="36">
        <v>2000</v>
      </c>
      <c r="X544" s="36" t="s">
        <v>1270</v>
      </c>
    </row>
    <row r="545" spans="1:24" x14ac:dyDescent="0.45">
      <c r="A545" s="36" t="s">
        <v>655</v>
      </c>
      <c r="B545" s="36">
        <v>222001432</v>
      </c>
      <c r="C545" s="36" t="s">
        <v>22</v>
      </c>
      <c r="D545" s="64" t="s">
        <v>1273</v>
      </c>
      <c r="E545" s="64" t="s">
        <v>1269</v>
      </c>
      <c r="F545" s="65">
        <v>1</v>
      </c>
      <c r="G545" s="66">
        <v>40176</v>
      </c>
      <c r="H545" s="66">
        <v>1116</v>
      </c>
      <c r="I545" s="36" t="s">
        <v>658</v>
      </c>
      <c r="J545" s="66">
        <v>0</v>
      </c>
      <c r="K545" s="66">
        <v>1739</v>
      </c>
      <c r="L545" s="67">
        <v>0.75</v>
      </c>
      <c r="M545" s="66">
        <v>0</v>
      </c>
      <c r="N545" s="66">
        <v>0</v>
      </c>
      <c r="O545" s="66">
        <v>0</v>
      </c>
      <c r="P545" s="66">
        <v>5749</v>
      </c>
      <c r="Q545" s="66">
        <v>0</v>
      </c>
      <c r="R545" s="66">
        <v>5749</v>
      </c>
      <c r="S545" s="66">
        <v>6061</v>
      </c>
      <c r="T545" s="66">
        <v>2000</v>
      </c>
      <c r="U545" s="66">
        <v>2000</v>
      </c>
      <c r="V545" s="66">
        <v>2000</v>
      </c>
      <c r="W545" s="36">
        <v>2000</v>
      </c>
      <c r="X545" s="36" t="s">
        <v>1270</v>
      </c>
    </row>
    <row r="546" spans="1:24" x14ac:dyDescent="0.45">
      <c r="A546" s="36" t="s">
        <v>655</v>
      </c>
      <c r="B546" s="36">
        <v>189710188</v>
      </c>
      <c r="C546" s="36" t="s">
        <v>22</v>
      </c>
      <c r="D546" s="64" t="s">
        <v>1274</v>
      </c>
      <c r="E546" s="64" t="s">
        <v>1269</v>
      </c>
      <c r="F546" s="65">
        <v>0.6</v>
      </c>
      <c r="G546" s="66">
        <v>5151323</v>
      </c>
      <c r="H546" s="66">
        <v>143092</v>
      </c>
      <c r="I546" s="36" t="s">
        <v>658</v>
      </c>
      <c r="J546" s="66">
        <v>311012</v>
      </c>
      <c r="K546" s="66">
        <v>4886684</v>
      </c>
      <c r="L546" s="67">
        <v>0.95139607032057916</v>
      </c>
      <c r="M546" s="66">
        <v>16980</v>
      </c>
      <c r="N546" s="66">
        <v>0</v>
      </c>
      <c r="O546" s="66">
        <v>16980</v>
      </c>
      <c r="P546" s="66">
        <v>1575108</v>
      </c>
      <c r="Q546" s="66">
        <v>0</v>
      </c>
      <c r="R546" s="66">
        <v>1575108</v>
      </c>
      <c r="S546" s="66">
        <v>2247502</v>
      </c>
      <c r="T546" s="66">
        <v>300000</v>
      </c>
      <c r="U546" s="66">
        <v>300000</v>
      </c>
      <c r="V546" s="66">
        <v>300000</v>
      </c>
      <c r="W546" s="36">
        <v>300000</v>
      </c>
      <c r="X546" s="36" t="s">
        <v>1270</v>
      </c>
    </row>
    <row r="547" spans="1:24" x14ac:dyDescent="0.45">
      <c r="A547" s="36" t="s">
        <v>655</v>
      </c>
      <c r="B547" s="36">
        <v>189710187</v>
      </c>
      <c r="C547" s="36" t="s">
        <v>22</v>
      </c>
      <c r="D547" s="64" t="s">
        <v>1275</v>
      </c>
      <c r="E547" s="64" t="s">
        <v>1269</v>
      </c>
      <c r="F547" s="65">
        <v>0.8</v>
      </c>
      <c r="G547" s="66">
        <v>16717868</v>
      </c>
      <c r="H547" s="66">
        <v>464385</v>
      </c>
      <c r="I547" s="36" t="s">
        <v>658</v>
      </c>
      <c r="J547" s="66">
        <v>988635</v>
      </c>
      <c r="K547" s="66">
        <v>7210625</v>
      </c>
      <c r="L547" s="67">
        <v>0.90200445434298437</v>
      </c>
      <c r="M547" s="66">
        <v>26620</v>
      </c>
      <c r="N547" s="66">
        <v>0</v>
      </c>
      <c r="O547" s="66">
        <v>26620</v>
      </c>
      <c r="P547" s="66">
        <v>3620115</v>
      </c>
      <c r="Q547" s="66">
        <v>0</v>
      </c>
      <c r="R547" s="66">
        <v>3620115</v>
      </c>
      <c r="S547" s="66">
        <v>4536588</v>
      </c>
      <c r="T547" s="66">
        <v>400000</v>
      </c>
      <c r="U547" s="66">
        <v>400000</v>
      </c>
      <c r="V547" s="66">
        <v>400000</v>
      </c>
      <c r="W547" s="36">
        <v>400000</v>
      </c>
      <c r="X547" s="36" t="s">
        <v>1270</v>
      </c>
    </row>
    <row r="548" spans="1:24" x14ac:dyDescent="0.45">
      <c r="A548" s="36" t="s">
        <v>655</v>
      </c>
      <c r="B548" s="36">
        <v>189708531</v>
      </c>
      <c r="C548" s="36" t="s">
        <v>22</v>
      </c>
      <c r="D548" s="64" t="s">
        <v>758</v>
      </c>
      <c r="E548" s="64" t="s">
        <v>1269</v>
      </c>
      <c r="F548" s="65">
        <v>0.33</v>
      </c>
      <c r="G548" s="66">
        <v>25000000</v>
      </c>
      <c r="H548" s="66">
        <v>694444</v>
      </c>
      <c r="I548" s="36" t="s">
        <v>658</v>
      </c>
      <c r="J548" s="66">
        <v>1112834</v>
      </c>
      <c r="K548" s="66">
        <v>2074523</v>
      </c>
      <c r="L548" s="67">
        <v>0.93162719633307867</v>
      </c>
      <c r="M548" s="66">
        <v>89277</v>
      </c>
      <c r="N548" s="66">
        <v>0</v>
      </c>
      <c r="O548" s="66">
        <v>89277</v>
      </c>
      <c r="P548" s="66">
        <v>3934857</v>
      </c>
      <c r="Q548" s="66">
        <v>0</v>
      </c>
      <c r="R548" s="66">
        <v>3934857</v>
      </c>
      <c r="S548" s="66">
        <v>6235413</v>
      </c>
      <c r="T548" s="66">
        <v>1000000</v>
      </c>
      <c r="U548" s="66">
        <v>1000000</v>
      </c>
      <c r="V548" s="66">
        <v>750000</v>
      </c>
      <c r="W548" s="36">
        <v>750000</v>
      </c>
      <c r="X548" s="36" t="s">
        <v>1270</v>
      </c>
    </row>
    <row r="549" spans="1:24" x14ac:dyDescent="0.45">
      <c r="A549" s="36" t="s">
        <v>655</v>
      </c>
      <c r="B549" s="36">
        <v>189710125</v>
      </c>
      <c r="C549" s="36" t="s">
        <v>22</v>
      </c>
      <c r="D549" s="64" t="s">
        <v>1276</v>
      </c>
      <c r="E549" s="64" t="s">
        <v>1269</v>
      </c>
      <c r="F549" s="65">
        <v>0.7</v>
      </c>
      <c r="G549" s="66">
        <v>10393855</v>
      </c>
      <c r="H549" s="66">
        <v>288718</v>
      </c>
      <c r="I549" s="36" t="s">
        <v>658</v>
      </c>
      <c r="J549" s="66">
        <v>775190</v>
      </c>
      <c r="K549" s="66">
        <v>6422785</v>
      </c>
      <c r="L549" s="67">
        <v>0.93556701030927836</v>
      </c>
      <c r="M549" s="66">
        <v>41130</v>
      </c>
      <c r="N549" s="66">
        <v>0</v>
      </c>
      <c r="O549" s="66">
        <v>41130</v>
      </c>
      <c r="P549" s="66">
        <v>47997</v>
      </c>
      <c r="Q549" s="66">
        <v>0</v>
      </c>
      <c r="R549" s="66">
        <v>47997</v>
      </c>
      <c r="S549" s="66">
        <v>1538882</v>
      </c>
      <c r="T549" s="66">
        <v>350000</v>
      </c>
      <c r="U549" s="66">
        <v>350000</v>
      </c>
      <c r="V549" s="66">
        <v>350000</v>
      </c>
      <c r="W549" s="36">
        <v>350000</v>
      </c>
      <c r="X549" s="36" t="s">
        <v>1270</v>
      </c>
    </row>
    <row r="550" spans="1:24" x14ac:dyDescent="0.45">
      <c r="A550" s="36" t="s">
        <v>655</v>
      </c>
      <c r="B550" s="36">
        <v>181817552</v>
      </c>
      <c r="C550" s="36" t="s">
        <v>39</v>
      </c>
      <c r="D550" s="64" t="s">
        <v>1277</v>
      </c>
      <c r="E550" s="64" t="s">
        <v>1278</v>
      </c>
      <c r="F550" s="65">
        <v>1</v>
      </c>
      <c r="G550" s="66">
        <v>5700</v>
      </c>
      <c r="H550" s="66">
        <v>238</v>
      </c>
      <c r="I550" s="36" t="s">
        <v>658</v>
      </c>
      <c r="J550" s="66">
        <v>1120</v>
      </c>
      <c r="K550" s="66">
        <v>4163</v>
      </c>
      <c r="L550" s="67">
        <v>0.90322580645161288</v>
      </c>
      <c r="M550" s="66">
        <v>3</v>
      </c>
      <c r="N550" s="66">
        <v>0</v>
      </c>
      <c r="O550" s="66">
        <v>3</v>
      </c>
      <c r="P550" s="66">
        <v>2939</v>
      </c>
      <c r="Q550" s="66">
        <v>0</v>
      </c>
      <c r="R550" s="66"/>
      <c r="S550" s="66"/>
      <c r="T550" s="66">
        <v>0</v>
      </c>
      <c r="U550" s="66">
        <v>0</v>
      </c>
      <c r="V550" s="66">
        <v>0</v>
      </c>
      <c r="W550" s="36" t="s">
        <v>661</v>
      </c>
      <c r="X550" s="36" t="s">
        <v>1265</v>
      </c>
    </row>
    <row r="551" spans="1:24" x14ac:dyDescent="0.45">
      <c r="A551" s="36" t="s">
        <v>655</v>
      </c>
      <c r="B551" s="36">
        <v>181776294</v>
      </c>
      <c r="C551" s="36" t="s">
        <v>39</v>
      </c>
      <c r="D551" s="64" t="s">
        <v>1279</v>
      </c>
      <c r="E551" s="64" t="s">
        <v>1278</v>
      </c>
      <c r="F551" s="65">
        <v>1</v>
      </c>
      <c r="G551" s="66">
        <v>6515</v>
      </c>
      <c r="H551" s="66">
        <v>271</v>
      </c>
      <c r="I551" s="36" t="s">
        <v>658</v>
      </c>
      <c r="J551" s="66">
        <v>1100</v>
      </c>
      <c r="K551" s="66">
        <v>5193</v>
      </c>
      <c r="L551" s="67">
        <v>0.875</v>
      </c>
      <c r="M551" s="66">
        <v>3</v>
      </c>
      <c r="N551" s="66">
        <v>0</v>
      </c>
      <c r="O551" s="66">
        <v>3</v>
      </c>
      <c r="P551" s="66">
        <v>6066</v>
      </c>
      <c r="Q551" s="66">
        <v>0</v>
      </c>
      <c r="R551" s="66"/>
      <c r="S551" s="66"/>
      <c r="T551" s="66">
        <v>0</v>
      </c>
      <c r="U551" s="66">
        <v>0</v>
      </c>
      <c r="V551" s="66">
        <v>0</v>
      </c>
      <c r="W551" s="36" t="s">
        <v>661</v>
      </c>
      <c r="X551" s="36" t="s">
        <v>1265</v>
      </c>
    </row>
    <row r="552" spans="1:24" x14ac:dyDescent="0.45">
      <c r="A552" s="36" t="s">
        <v>655</v>
      </c>
      <c r="B552" s="36">
        <v>189706340</v>
      </c>
      <c r="C552" s="36" t="s">
        <v>73</v>
      </c>
      <c r="D552" s="69" t="s">
        <v>1280</v>
      </c>
      <c r="E552" s="69" t="s">
        <v>75</v>
      </c>
      <c r="F552" s="65">
        <v>0.7</v>
      </c>
      <c r="G552" s="66">
        <v>7126207</v>
      </c>
      <c r="H552" s="66">
        <v>197950</v>
      </c>
      <c r="I552" s="36" t="s">
        <v>658</v>
      </c>
      <c r="J552" s="66">
        <v>0</v>
      </c>
      <c r="K552" s="66">
        <v>0</v>
      </c>
      <c r="L552" s="67">
        <v>0.94224598930481285</v>
      </c>
      <c r="M552" s="66">
        <v>24767</v>
      </c>
      <c r="N552" s="66">
        <v>22051</v>
      </c>
      <c r="O552" s="66">
        <v>2716</v>
      </c>
      <c r="P552" s="66">
        <v>0</v>
      </c>
      <c r="Q552" s="66">
        <v>14996</v>
      </c>
      <c r="R552" s="66">
        <v>10000</v>
      </c>
      <c r="S552" s="66">
        <v>10000</v>
      </c>
      <c r="T552" s="66">
        <v>5000</v>
      </c>
      <c r="U552" s="66">
        <v>3000</v>
      </c>
      <c r="V552" s="66">
        <v>3000</v>
      </c>
      <c r="W552" s="36">
        <v>3000</v>
      </c>
      <c r="X552" s="36" t="s">
        <v>1281</v>
      </c>
    </row>
    <row r="553" spans="1:24" x14ac:dyDescent="0.45">
      <c r="A553" s="36" t="s">
        <v>655</v>
      </c>
      <c r="B553" s="36">
        <v>222000945</v>
      </c>
      <c r="C553" s="36" t="s">
        <v>73</v>
      </c>
      <c r="D553" s="69" t="s">
        <v>1282</v>
      </c>
      <c r="E553" s="69" t="s">
        <v>75</v>
      </c>
      <c r="F553" s="65">
        <v>1</v>
      </c>
      <c r="G553" s="66">
        <v>785000</v>
      </c>
      <c r="H553" s="66">
        <v>21806</v>
      </c>
      <c r="I553" s="36" t="s">
        <v>658</v>
      </c>
      <c r="J553" s="66">
        <v>2500</v>
      </c>
      <c r="K553" s="66">
        <v>10300</v>
      </c>
      <c r="L553" s="67">
        <v>0.82352941176470584</v>
      </c>
      <c r="M553" s="66">
        <v>37239</v>
      </c>
      <c r="N553" s="66">
        <v>29287</v>
      </c>
      <c r="O553" s="66">
        <v>7952</v>
      </c>
      <c r="P553" s="66">
        <v>0</v>
      </c>
      <c r="Q553" s="66">
        <v>0</v>
      </c>
      <c r="R553" s="66">
        <v>5000</v>
      </c>
      <c r="S553" s="66">
        <v>5000</v>
      </c>
      <c r="T553" s="66">
        <v>3000</v>
      </c>
      <c r="U553" s="66">
        <v>3000</v>
      </c>
      <c r="V553" s="66">
        <v>3000</v>
      </c>
      <c r="W553" s="36">
        <v>3000</v>
      </c>
      <c r="X553" s="36" t="s">
        <v>78</v>
      </c>
    </row>
    <row r="554" spans="1:24" x14ac:dyDescent="0.45">
      <c r="A554" s="36" t="s">
        <v>655</v>
      </c>
      <c r="B554" s="36">
        <v>222000944</v>
      </c>
      <c r="C554" s="36" t="s">
        <v>73</v>
      </c>
      <c r="D554" s="69" t="s">
        <v>74</v>
      </c>
      <c r="E554" s="69" t="s">
        <v>75</v>
      </c>
      <c r="F554" s="65">
        <v>1</v>
      </c>
      <c r="G554" s="66">
        <v>1242952</v>
      </c>
      <c r="H554" s="66">
        <v>34526</v>
      </c>
      <c r="I554" s="36" t="s">
        <v>658</v>
      </c>
      <c r="J554" s="66">
        <v>10500</v>
      </c>
      <c r="K554" s="66">
        <v>11670</v>
      </c>
      <c r="L554" s="67">
        <v>0.7155963302752294</v>
      </c>
      <c r="M554" s="66">
        <v>36908</v>
      </c>
      <c r="N554" s="66">
        <v>29287</v>
      </c>
      <c r="O554" s="66">
        <v>7621</v>
      </c>
      <c r="P554" s="66">
        <v>0</v>
      </c>
      <c r="Q554" s="66">
        <v>0</v>
      </c>
      <c r="R554" s="66">
        <v>15000</v>
      </c>
      <c r="S554" s="66">
        <v>20000</v>
      </c>
      <c r="T554" s="66">
        <v>10000</v>
      </c>
      <c r="U554" s="66">
        <v>10000</v>
      </c>
      <c r="V554" s="66">
        <v>10000</v>
      </c>
      <c r="W554" s="36">
        <v>10000</v>
      </c>
      <c r="X554" s="36" t="s">
        <v>78</v>
      </c>
    </row>
    <row r="555" spans="1:24" x14ac:dyDescent="0.45">
      <c r="A555" s="36" t="s">
        <v>655</v>
      </c>
      <c r="B555" s="36">
        <v>180292354</v>
      </c>
      <c r="C555" s="36" t="s">
        <v>73</v>
      </c>
      <c r="D555" s="69" t="s">
        <v>1283</v>
      </c>
      <c r="E555" s="69" t="s">
        <v>75</v>
      </c>
      <c r="F555" s="65">
        <v>0.37</v>
      </c>
      <c r="G555" s="66">
        <v>10026697</v>
      </c>
      <c r="H555" s="66">
        <v>278519</v>
      </c>
      <c r="I555" s="36" t="s">
        <v>658</v>
      </c>
      <c r="J555" s="66">
        <v>0</v>
      </c>
      <c r="K555" s="66">
        <v>0</v>
      </c>
      <c r="L555" s="67">
        <v>0.91063990912533133</v>
      </c>
      <c r="M555" s="66">
        <v>247129</v>
      </c>
      <c r="N555" s="66">
        <v>113799</v>
      </c>
      <c r="O555" s="66">
        <v>133330</v>
      </c>
      <c r="P555" s="66">
        <v>132</v>
      </c>
      <c r="Q555" s="66">
        <v>0</v>
      </c>
      <c r="R555" s="66">
        <v>200000</v>
      </c>
      <c r="S555" s="66">
        <v>200000</v>
      </c>
      <c r="T555" s="66">
        <v>150000</v>
      </c>
      <c r="U555" s="66">
        <v>150000</v>
      </c>
      <c r="V555" s="66">
        <v>150000</v>
      </c>
      <c r="W555" s="36">
        <v>150000</v>
      </c>
      <c r="X555" s="36" t="s">
        <v>78</v>
      </c>
    </row>
    <row r="556" spans="1:24" x14ac:dyDescent="0.45">
      <c r="A556" s="36" t="s">
        <v>655</v>
      </c>
      <c r="B556" s="36">
        <v>180198245</v>
      </c>
      <c r="C556" s="36" t="s">
        <v>73</v>
      </c>
      <c r="D556" s="68" t="s">
        <v>1026</v>
      </c>
      <c r="E556" s="68" t="s">
        <v>75</v>
      </c>
      <c r="F556" s="65">
        <v>0.8</v>
      </c>
      <c r="G556" s="66">
        <v>9318876</v>
      </c>
      <c r="H556" s="66">
        <v>258858</v>
      </c>
      <c r="I556" s="36" t="s">
        <v>658</v>
      </c>
      <c r="J556" s="66">
        <v>0</v>
      </c>
      <c r="K556" s="66">
        <v>0</v>
      </c>
      <c r="L556" s="67">
        <v>0.91722296395193592</v>
      </c>
      <c r="M556" s="66">
        <v>89205</v>
      </c>
      <c r="N556" s="66">
        <v>11232</v>
      </c>
      <c r="O556" s="66">
        <v>77973</v>
      </c>
      <c r="P556" s="66">
        <v>11254</v>
      </c>
      <c r="Q556" s="66">
        <v>0</v>
      </c>
      <c r="R556" s="66">
        <v>200000</v>
      </c>
      <c r="S556" s="66">
        <v>150000</v>
      </c>
      <c r="T556" s="66">
        <v>150000</v>
      </c>
      <c r="U556" s="66">
        <v>100000</v>
      </c>
      <c r="V556" s="66">
        <v>100000</v>
      </c>
      <c r="W556" s="36">
        <v>100000</v>
      </c>
      <c r="X556" s="36" t="s">
        <v>1281</v>
      </c>
    </row>
    <row r="557" spans="1:24" x14ac:dyDescent="0.45">
      <c r="A557" s="36" t="s">
        <v>655</v>
      </c>
      <c r="B557" s="36">
        <v>189761385</v>
      </c>
      <c r="C557" s="36" t="s">
        <v>1284</v>
      </c>
      <c r="D557" s="64" t="s">
        <v>1285</v>
      </c>
      <c r="E557" s="64" t="s">
        <v>487</v>
      </c>
      <c r="F557" s="65">
        <v>1</v>
      </c>
      <c r="G557" s="66">
        <v>8954</v>
      </c>
      <c r="H557" s="66">
        <v>1492</v>
      </c>
      <c r="I557" s="36" t="s">
        <v>658</v>
      </c>
      <c r="J557" s="66">
        <v>0</v>
      </c>
      <c r="K557" s="66">
        <v>0</v>
      </c>
      <c r="L557" s="67">
        <v>0.83333333333333337</v>
      </c>
      <c r="M557" s="66">
        <v>0</v>
      </c>
      <c r="N557" s="66">
        <v>0</v>
      </c>
      <c r="O557" s="66">
        <v>0</v>
      </c>
      <c r="P557" s="66">
        <v>8680</v>
      </c>
      <c r="Q557" s="66">
        <v>0</v>
      </c>
      <c r="R557" s="66"/>
      <c r="S557" s="66"/>
      <c r="T557" s="66">
        <v>0</v>
      </c>
      <c r="U557" s="66">
        <v>0</v>
      </c>
      <c r="V557" s="66">
        <v>0</v>
      </c>
      <c r="W557" s="36" t="s">
        <v>661</v>
      </c>
      <c r="X557" s="36" t="s">
        <v>672</v>
      </c>
    </row>
    <row r="558" spans="1:24" x14ac:dyDescent="0.45">
      <c r="A558" s="36" t="s">
        <v>655</v>
      </c>
      <c r="B558" s="36">
        <v>181915188</v>
      </c>
      <c r="C558" s="36" t="s">
        <v>46</v>
      </c>
      <c r="D558" s="64" t="s">
        <v>1286</v>
      </c>
      <c r="E558" s="64" t="s">
        <v>487</v>
      </c>
      <c r="F558" s="65">
        <v>1</v>
      </c>
      <c r="G558" s="66">
        <v>297394</v>
      </c>
      <c r="H558" s="66">
        <v>8261</v>
      </c>
      <c r="I558" s="36" t="s">
        <v>661</v>
      </c>
      <c r="J558" s="66">
        <v>3037</v>
      </c>
      <c r="K558" s="66">
        <v>43900</v>
      </c>
      <c r="L558" s="67">
        <v>0.89959839357429716</v>
      </c>
      <c r="M558" s="66">
        <v>0</v>
      </c>
      <c r="N558" s="66">
        <v>0</v>
      </c>
      <c r="O558" s="66">
        <v>0</v>
      </c>
      <c r="P558" s="66">
        <v>6225</v>
      </c>
      <c r="Q558" s="66">
        <v>0</v>
      </c>
      <c r="R558" s="66"/>
      <c r="S558" s="66">
        <v>12000</v>
      </c>
      <c r="T558" s="66">
        <v>0</v>
      </c>
      <c r="U558" s="66">
        <v>0</v>
      </c>
      <c r="V558" s="66">
        <v>0</v>
      </c>
      <c r="W558" s="36" t="s">
        <v>661</v>
      </c>
      <c r="X558" s="36" t="s">
        <v>672</v>
      </c>
    </row>
    <row r="559" spans="1:24" x14ac:dyDescent="0.45">
      <c r="A559" s="36" t="s">
        <v>655</v>
      </c>
      <c r="B559" s="36">
        <v>189710669</v>
      </c>
      <c r="C559" s="36" t="s">
        <v>39</v>
      </c>
      <c r="D559" s="64" t="s">
        <v>1287</v>
      </c>
      <c r="E559" s="64" t="s">
        <v>487</v>
      </c>
      <c r="F559" s="65">
        <v>1</v>
      </c>
      <c r="G559" s="66">
        <v>11533</v>
      </c>
      <c r="H559" s="66">
        <v>481</v>
      </c>
      <c r="I559" s="36" t="s">
        <v>658</v>
      </c>
      <c r="J559" s="66">
        <v>786</v>
      </c>
      <c r="K559" s="66">
        <v>5360</v>
      </c>
      <c r="L559" s="67">
        <v>0.7441860465116279</v>
      </c>
      <c r="M559" s="66">
        <v>0</v>
      </c>
      <c r="N559" s="66">
        <v>0</v>
      </c>
      <c r="O559" s="66">
        <v>0</v>
      </c>
      <c r="P559" s="66">
        <v>19290</v>
      </c>
      <c r="Q559" s="66">
        <v>0</v>
      </c>
      <c r="R559" s="66"/>
      <c r="S559" s="66"/>
      <c r="T559" s="66">
        <v>0</v>
      </c>
      <c r="U559" s="66">
        <v>0</v>
      </c>
      <c r="V559" s="66">
        <v>0</v>
      </c>
      <c r="W559" s="36" t="s">
        <v>661</v>
      </c>
      <c r="X559" s="36" t="s">
        <v>672</v>
      </c>
    </row>
    <row r="560" spans="1:24" x14ac:dyDescent="0.45">
      <c r="A560" s="36" t="s">
        <v>655</v>
      </c>
      <c r="B560" s="36">
        <v>181868887</v>
      </c>
      <c r="C560" s="36" t="s">
        <v>22</v>
      </c>
      <c r="D560" s="64" t="s">
        <v>1288</v>
      </c>
      <c r="E560" s="64" t="s">
        <v>487</v>
      </c>
      <c r="F560" s="65">
        <v>1</v>
      </c>
      <c r="G560" s="66">
        <v>543200</v>
      </c>
      <c r="H560" s="66">
        <v>15089</v>
      </c>
      <c r="I560" s="36" t="s">
        <v>658</v>
      </c>
      <c r="J560" s="66">
        <v>79914</v>
      </c>
      <c r="K560" s="66">
        <v>397579</v>
      </c>
      <c r="L560" s="67">
        <v>0.89411764705882357</v>
      </c>
      <c r="M560" s="66">
        <v>0</v>
      </c>
      <c r="N560" s="66">
        <v>0</v>
      </c>
      <c r="O560" s="66">
        <v>0</v>
      </c>
      <c r="P560" s="66">
        <v>18271</v>
      </c>
      <c r="Q560" s="66">
        <v>31960</v>
      </c>
      <c r="R560" s="66">
        <v>48048</v>
      </c>
      <c r="S560" s="66"/>
      <c r="T560" s="66">
        <v>0</v>
      </c>
      <c r="U560" s="66">
        <v>0</v>
      </c>
      <c r="V560" s="66">
        <v>80000</v>
      </c>
      <c r="W560" s="36" t="s">
        <v>661</v>
      </c>
      <c r="X560" s="36" t="s">
        <v>672</v>
      </c>
    </row>
    <row r="561" spans="1:24" x14ac:dyDescent="0.45">
      <c r="A561" s="36" t="s">
        <v>655</v>
      </c>
      <c r="B561" s="36">
        <v>222000194</v>
      </c>
      <c r="C561" s="36" t="s">
        <v>173</v>
      </c>
      <c r="D561" s="64" t="s">
        <v>1289</v>
      </c>
      <c r="E561" s="64" t="s">
        <v>487</v>
      </c>
      <c r="F561" s="65">
        <v>1</v>
      </c>
      <c r="G561" s="66">
        <v>10034</v>
      </c>
      <c r="H561" s="66">
        <v>279</v>
      </c>
      <c r="I561" s="36" t="s">
        <v>658</v>
      </c>
      <c r="J561" s="66">
        <v>1144</v>
      </c>
      <c r="K561" s="66">
        <v>15105</v>
      </c>
      <c r="L561" s="67">
        <v>1</v>
      </c>
      <c r="M561" s="66">
        <v>0</v>
      </c>
      <c r="N561" s="66">
        <v>0</v>
      </c>
      <c r="O561" s="66">
        <v>0</v>
      </c>
      <c r="P561" s="66">
        <v>10169</v>
      </c>
      <c r="Q561" s="66">
        <v>109656</v>
      </c>
      <c r="R561" s="66"/>
      <c r="S561" s="66"/>
      <c r="T561" s="66">
        <v>0</v>
      </c>
      <c r="U561" s="66">
        <v>0</v>
      </c>
      <c r="V561" s="66">
        <v>0</v>
      </c>
      <c r="W561" s="36" t="s">
        <v>661</v>
      </c>
      <c r="X561" s="36" t="s">
        <v>672</v>
      </c>
    </row>
    <row r="562" spans="1:24" x14ac:dyDescent="0.45">
      <c r="A562" s="36" t="s">
        <v>655</v>
      </c>
      <c r="B562" s="36">
        <v>189762990</v>
      </c>
      <c r="C562" s="36" t="s">
        <v>22</v>
      </c>
      <c r="D562" s="64" t="s">
        <v>486</v>
      </c>
      <c r="E562" s="64" t="s">
        <v>487</v>
      </c>
      <c r="F562" s="65">
        <v>1</v>
      </c>
      <c r="G562" s="66">
        <v>24185</v>
      </c>
      <c r="H562" s="66">
        <v>672</v>
      </c>
      <c r="I562" s="36" t="s">
        <v>658</v>
      </c>
      <c r="J562" s="66">
        <v>2175</v>
      </c>
      <c r="K562" s="66">
        <v>20576</v>
      </c>
      <c r="L562" s="67">
        <v>0.86363636363636365</v>
      </c>
      <c r="M562" s="66">
        <v>0</v>
      </c>
      <c r="N562" s="66">
        <v>0</v>
      </c>
      <c r="O562" s="66">
        <v>0</v>
      </c>
      <c r="P562" s="66">
        <v>2289</v>
      </c>
      <c r="Q562" s="66">
        <v>0</v>
      </c>
      <c r="R562" s="66">
        <v>16666</v>
      </c>
      <c r="S562" s="66"/>
      <c r="T562" s="66">
        <v>11110</v>
      </c>
      <c r="U562" s="66">
        <v>0</v>
      </c>
      <c r="V562" s="66">
        <v>0</v>
      </c>
      <c r="W562" s="36" t="s">
        <v>661</v>
      </c>
      <c r="X562" s="36" t="s">
        <v>672</v>
      </c>
    </row>
    <row r="563" spans="1:24" x14ac:dyDescent="0.45">
      <c r="A563" s="36" t="s">
        <v>655</v>
      </c>
      <c r="B563" s="36">
        <v>181797926</v>
      </c>
      <c r="C563" s="36" t="s">
        <v>22</v>
      </c>
      <c r="D563" s="64" t="s">
        <v>1290</v>
      </c>
      <c r="E563" s="64" t="s">
        <v>487</v>
      </c>
      <c r="F563" s="65">
        <v>1</v>
      </c>
      <c r="G563" s="66">
        <v>37934</v>
      </c>
      <c r="H563" s="66">
        <v>1054</v>
      </c>
      <c r="I563" s="36" t="s">
        <v>658</v>
      </c>
      <c r="J563" s="66">
        <v>1198</v>
      </c>
      <c r="K563" s="66">
        <v>18624</v>
      </c>
      <c r="L563" s="67">
        <v>0.73239436619718312</v>
      </c>
      <c r="M563" s="66">
        <v>0</v>
      </c>
      <c r="N563" s="66">
        <v>0</v>
      </c>
      <c r="O563" s="66">
        <v>0</v>
      </c>
      <c r="P563" s="66">
        <v>5137</v>
      </c>
      <c r="Q563" s="66">
        <v>16091</v>
      </c>
      <c r="R563" s="66">
        <v>10000</v>
      </c>
      <c r="S563" s="66"/>
      <c r="T563" s="66">
        <v>0</v>
      </c>
      <c r="U563" s="66">
        <v>0</v>
      </c>
      <c r="V563" s="66">
        <v>0</v>
      </c>
      <c r="W563" s="36" t="s">
        <v>661</v>
      </c>
      <c r="X563" s="36" t="s">
        <v>672</v>
      </c>
    </row>
  </sheetData>
  <autoFilter ref="A4:W563" xr:uid="{FE6269C1-A5B2-4B64-B3B1-B1CE9668A9AF}"/>
  <mergeCells count="4">
    <mergeCell ref="M3:O3"/>
    <mergeCell ref="P3:Q3"/>
    <mergeCell ref="R3:W3"/>
    <mergeCell ref="A3:K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92AE854A29294E8F7B7E662C3144F6" ma:contentTypeVersion="16" ma:contentTypeDescription="Create a new document." ma:contentTypeScope="" ma:versionID="0351710a206f72a301879650d20ff413">
  <xsd:schema xmlns:xsd="http://www.w3.org/2001/XMLSchema" xmlns:xs="http://www.w3.org/2001/XMLSchema" xmlns:p="http://schemas.microsoft.com/office/2006/metadata/properties" xmlns:ns1="http://schemas.microsoft.com/sharepoint/v3" xmlns:ns2="7cd84680-1183-43d3-9215-797bf4df54e9" xmlns:ns3="b998f241-dd2b-43b1-84dc-650f5367298d" targetNamespace="http://schemas.microsoft.com/office/2006/metadata/properties" ma:root="true" ma:fieldsID="ebeed8c02bdc5d594a5a375216b3a659" ns1:_="" ns2:_="" ns3:_="">
    <xsd:import namespace="http://schemas.microsoft.com/sharepoint/v3"/>
    <xsd:import namespace="7cd84680-1183-43d3-9215-797bf4df54e9"/>
    <xsd:import namespace="b998f241-dd2b-43b1-84dc-650f536729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d84680-1183-43d3-9215-797bf4df5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8f241-dd2b-43b1-84dc-650f536729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7FC626-05B2-490C-BA98-E050C1C59D1A}">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6EC55B50-55A7-4991-B54D-357BD8A148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d84680-1183-43d3-9215-797bf4df54e9"/>
    <ds:schemaRef ds:uri="b998f241-dd2b-43b1-84dc-650f53672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ADA69C-D8A3-43E3-99AF-3F48CA6A86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New on Hotlist</vt:lpstr>
      <vt:lpstr>Longer term Hotlist</vt:lpstr>
      <vt:lpstr>Items no longer on Hotlist</vt:lpstr>
      <vt:lpstr>Defnitions and Abreviations</vt:lpstr>
      <vt:lpstr>PPQ List</vt:lpstr>
      <vt:lpstr>Catergorised comments</vt:lpstr>
      <vt:lpstr>Pipeline Report November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Anzelde Willemse</dc:creator>
  <cp:keywords/>
  <dc:description/>
  <cp:lastModifiedBy>Babalwa Melitafa</cp:lastModifiedBy>
  <cp:revision/>
  <dcterms:created xsi:type="dcterms:W3CDTF">2025-04-22T12:28:59Z</dcterms:created>
  <dcterms:modified xsi:type="dcterms:W3CDTF">2026-01-29T08:44:20Z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0x0101001692AE854A29294E8F7B7E662C3144F6</vt:lpwstr>
  </property>
</Properties>
</file>