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ndoh-my.sharepoint.com/personal/babalwa_melitafa_health_gov_za/Documents/Attachments/"/>
    </mc:Choice>
  </mc:AlternateContent>
  <xr:revisionPtr revIDLastSave="0" documentId="8_{5941E827-1262-44F4-8036-5A6995441524}" xr6:coauthVersionLast="47" xr6:coauthVersionMax="47" xr10:uidLastSave="{00000000-0000-0000-0000-000000000000}"/>
  <bookViews>
    <workbookView xWindow="-110" yWindow="-110" windowWidth="19420" windowHeight="10300" firstSheet="2" activeTab="2" xr2:uid="{0A07D968-FD3A-480B-A619-ED8B18B8368F}"/>
  </bookViews>
  <sheets>
    <sheet name="Defnitions and Abreviations" sheetId="3" r:id="rId1"/>
    <sheet name="New on Hotlist" sheetId="5" r:id="rId2"/>
    <sheet name="Longer term Hotlist" sheetId="1" r:id="rId3"/>
    <sheet name="Non-Payment Hotlist" sheetId="10" r:id="rId4"/>
    <sheet name="Recovery Watchlist" sheetId="13" r:id="rId5"/>
    <sheet name="Items no longer on Hotlist" sheetId="6" r:id="rId6"/>
    <sheet name="Pipeline Report March 2026" sheetId="4" r:id="rId7"/>
    <sheet name="PPQ List" sheetId="2" r:id="rId8"/>
    <sheet name="Catergorised comments" sheetId="7" state="hidden" r:id="rId9"/>
  </sheets>
  <definedNames>
    <definedName name="_xlnm._FilterDatabase" localSheetId="5" hidden="1">'Items no longer on Hotlist'!$A$2:$F$79</definedName>
    <definedName name="_xlnm._FilterDatabase" localSheetId="2" hidden="1">'Longer term Hotlist'!$A$3:$V$3</definedName>
    <definedName name="_xlnm._FilterDatabase" localSheetId="1" hidden="1">'New on Hotlist'!$A$3:$U$3</definedName>
    <definedName name="_xlnm._FilterDatabase" localSheetId="3" hidden="1">'Non-Payment Hotlist'!$A$3:$V$16</definedName>
    <definedName name="_xlnm._FilterDatabase" localSheetId="6" hidden="1">'Pipeline Report March 2026'!$A$4:$Z$1031</definedName>
    <definedName name="_xlnm._FilterDatabase" localSheetId="4" hidden="1">'Recovery Watchlist'!$A$3:$V$21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4" l="1"/>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1" i="4"/>
  <c r="A172" i="4"/>
  <c r="A173" i="4"/>
  <c r="A174" i="4"/>
  <c r="A175" i="4"/>
  <c r="A176" i="4"/>
  <c r="A177" i="4"/>
  <c r="A178" i="4"/>
  <c r="A179" i="4"/>
  <c r="A180" i="4"/>
  <c r="A181" i="4"/>
  <c r="A182" i="4"/>
  <c r="A183" i="4"/>
  <c r="A184" i="4"/>
  <c r="A185" i="4"/>
  <c r="A186" i="4"/>
  <c r="A187" i="4"/>
  <c r="A188" i="4"/>
  <c r="A189" i="4"/>
  <c r="A190" i="4"/>
  <c r="A191" i="4"/>
  <c r="A192" i="4"/>
  <c r="A193" i="4"/>
  <c r="A194" i="4"/>
  <c r="A195" i="4"/>
  <c r="A196" i="4"/>
  <c r="A197" i="4"/>
  <c r="A198" i="4"/>
  <c r="A199" i="4"/>
  <c r="A200" i="4"/>
  <c r="A201" i="4"/>
  <c r="A202" i="4"/>
  <c r="A203" i="4"/>
  <c r="A204" i="4"/>
  <c r="A205" i="4"/>
  <c r="A206" i="4"/>
  <c r="A207" i="4"/>
  <c r="A208" i="4"/>
  <c r="A209" i="4"/>
  <c r="A210" i="4"/>
  <c r="A211" i="4"/>
  <c r="A212" i="4"/>
  <c r="A213" i="4"/>
  <c r="A214" i="4"/>
  <c r="A215" i="4"/>
  <c r="A216" i="4"/>
  <c r="A217" i="4"/>
  <c r="A218" i="4"/>
  <c r="A219" i="4"/>
  <c r="A220" i="4"/>
  <c r="A221" i="4"/>
  <c r="A222" i="4"/>
  <c r="A223" i="4"/>
  <c r="A224" i="4"/>
  <c r="A225" i="4"/>
  <c r="A226" i="4"/>
  <c r="A227" i="4"/>
  <c r="A228" i="4"/>
  <c r="A229" i="4"/>
  <c r="A230" i="4"/>
  <c r="A231" i="4"/>
  <c r="A232" i="4"/>
  <c r="A233" i="4"/>
  <c r="A234" i="4"/>
  <c r="A235" i="4"/>
  <c r="A236" i="4"/>
  <c r="A237" i="4"/>
  <c r="A238" i="4"/>
  <c r="A239" i="4"/>
  <c r="A240" i="4"/>
  <c r="A241" i="4"/>
  <c r="A242" i="4"/>
  <c r="A243" i="4"/>
  <c r="A244" i="4"/>
  <c r="A245" i="4"/>
  <c r="A246" i="4"/>
  <c r="A247" i="4"/>
  <c r="A248" i="4"/>
  <c r="A249" i="4"/>
  <c r="A250" i="4"/>
  <c r="A251" i="4"/>
  <c r="A252" i="4"/>
  <c r="A253" i="4"/>
  <c r="A254" i="4"/>
  <c r="A255" i="4"/>
  <c r="A256" i="4"/>
  <c r="A257" i="4"/>
  <c r="A258" i="4"/>
  <c r="A259" i="4"/>
  <c r="A260" i="4"/>
  <c r="A261" i="4"/>
  <c r="A262" i="4"/>
  <c r="A263" i="4"/>
  <c r="A264" i="4"/>
  <c r="A265" i="4"/>
  <c r="A266" i="4"/>
  <c r="A267" i="4"/>
  <c r="A268" i="4"/>
  <c r="A269" i="4"/>
  <c r="A270" i="4"/>
  <c r="A271" i="4"/>
  <c r="A272" i="4"/>
  <c r="A273" i="4"/>
  <c r="A274" i="4"/>
  <c r="A275" i="4"/>
  <c r="A276" i="4"/>
  <c r="A277" i="4"/>
  <c r="A278" i="4"/>
  <c r="A279" i="4"/>
  <c r="A280" i="4"/>
  <c r="A281" i="4"/>
  <c r="A282" i="4"/>
  <c r="A283" i="4"/>
  <c r="A284" i="4"/>
  <c r="A285" i="4"/>
  <c r="A286" i="4"/>
  <c r="A287" i="4"/>
  <c r="A288" i="4"/>
  <c r="A289" i="4"/>
  <c r="A290" i="4"/>
  <c r="A291" i="4"/>
  <c r="A292" i="4"/>
  <c r="A293" i="4"/>
  <c r="A294" i="4"/>
  <c r="A295" i="4"/>
  <c r="A296" i="4"/>
  <c r="A297" i="4"/>
  <c r="A298" i="4"/>
  <c r="A299" i="4"/>
  <c r="A300" i="4"/>
  <c r="A301" i="4"/>
  <c r="A302" i="4"/>
  <c r="A303" i="4"/>
  <c r="A304" i="4"/>
  <c r="A305" i="4"/>
  <c r="A306" i="4"/>
  <c r="A307" i="4"/>
  <c r="A308" i="4"/>
  <c r="A309" i="4"/>
  <c r="A310" i="4"/>
  <c r="A311" i="4"/>
  <c r="A312" i="4"/>
  <c r="A313" i="4"/>
  <c r="A314" i="4"/>
  <c r="A315" i="4"/>
  <c r="A316" i="4"/>
  <c r="A317" i="4"/>
  <c r="A318" i="4"/>
  <c r="A319" i="4"/>
  <c r="A320" i="4"/>
  <c r="A321" i="4"/>
  <c r="A322" i="4"/>
  <c r="A323" i="4"/>
  <c r="A324" i="4"/>
  <c r="A325" i="4"/>
  <c r="A326" i="4"/>
  <c r="A327" i="4"/>
  <c r="A328" i="4"/>
  <c r="A329" i="4"/>
  <c r="A330" i="4"/>
  <c r="A331" i="4"/>
  <c r="A332" i="4"/>
  <c r="A333" i="4"/>
  <c r="A334" i="4"/>
  <c r="A335" i="4"/>
  <c r="A336" i="4"/>
  <c r="A337" i="4"/>
  <c r="A338" i="4"/>
  <c r="A339" i="4"/>
  <c r="A340" i="4"/>
  <c r="A341" i="4"/>
  <c r="A342" i="4"/>
  <c r="A343" i="4"/>
  <c r="A344" i="4"/>
  <c r="A345" i="4"/>
  <c r="A346" i="4"/>
  <c r="A347" i="4"/>
  <c r="A348" i="4"/>
  <c r="A349" i="4"/>
  <c r="A350" i="4"/>
  <c r="A351" i="4"/>
  <c r="A352" i="4"/>
  <c r="A353" i="4"/>
  <c r="A354" i="4"/>
  <c r="A355" i="4"/>
  <c r="A356" i="4"/>
  <c r="A357" i="4"/>
  <c r="A358" i="4"/>
  <c r="A359" i="4"/>
  <c r="A360" i="4"/>
  <c r="A361" i="4"/>
  <c r="A362" i="4"/>
  <c r="A363" i="4"/>
  <c r="A364" i="4"/>
  <c r="A365" i="4"/>
  <c r="A366" i="4"/>
  <c r="A367" i="4"/>
  <c r="A368" i="4"/>
  <c r="A369" i="4"/>
  <c r="A370" i="4"/>
  <c r="A371" i="4"/>
  <c r="A372" i="4"/>
  <c r="A373" i="4"/>
  <c r="A374" i="4"/>
  <c r="A375" i="4"/>
  <c r="A376" i="4"/>
  <c r="A377" i="4"/>
  <c r="A378" i="4"/>
  <c r="A379" i="4"/>
  <c r="A380" i="4"/>
  <c r="A381" i="4"/>
  <c r="A382" i="4"/>
  <c r="A383" i="4"/>
  <c r="A384" i="4"/>
  <c r="A385" i="4"/>
  <c r="A386" i="4"/>
  <c r="A387" i="4"/>
  <c r="A388" i="4"/>
  <c r="A389" i="4"/>
  <c r="A390" i="4"/>
  <c r="A391" i="4"/>
  <c r="A392" i="4"/>
  <c r="A393" i="4"/>
  <c r="A394" i="4"/>
  <c r="A395" i="4"/>
  <c r="A396" i="4"/>
  <c r="A397" i="4"/>
  <c r="A398" i="4"/>
  <c r="A399" i="4"/>
  <c r="A400" i="4"/>
  <c r="A401" i="4"/>
  <c r="A402" i="4"/>
  <c r="A403" i="4"/>
  <c r="A404" i="4"/>
  <c r="A405" i="4"/>
  <c r="A406" i="4"/>
  <c r="A407" i="4"/>
  <c r="A408" i="4"/>
  <c r="A409" i="4"/>
  <c r="A410" i="4"/>
  <c r="A411" i="4"/>
  <c r="A412" i="4"/>
  <c r="A413" i="4"/>
  <c r="A414" i="4"/>
  <c r="A415" i="4"/>
  <c r="A416" i="4"/>
  <c r="A417" i="4"/>
  <c r="A418" i="4"/>
  <c r="A419" i="4"/>
  <c r="A420" i="4"/>
  <c r="A421" i="4"/>
  <c r="A422" i="4"/>
  <c r="A423" i="4"/>
  <c r="A424" i="4"/>
  <c r="A425" i="4"/>
  <c r="A426" i="4"/>
  <c r="A427" i="4"/>
  <c r="A428" i="4"/>
  <c r="A429" i="4"/>
  <c r="A430" i="4"/>
  <c r="A431" i="4"/>
  <c r="A432" i="4"/>
  <c r="A433" i="4"/>
  <c r="A434" i="4"/>
  <c r="A435" i="4"/>
  <c r="A436" i="4"/>
  <c r="A437" i="4"/>
  <c r="A438" i="4"/>
  <c r="A439" i="4"/>
  <c r="A440" i="4"/>
  <c r="A441" i="4"/>
  <c r="A442" i="4"/>
  <c r="A443" i="4"/>
  <c r="A444" i="4"/>
  <c r="A445" i="4"/>
  <c r="A446" i="4"/>
  <c r="A447" i="4"/>
  <c r="A448" i="4"/>
  <c r="A449" i="4"/>
  <c r="A450" i="4"/>
  <c r="A451" i="4"/>
  <c r="A452" i="4"/>
  <c r="A453" i="4"/>
  <c r="A454" i="4"/>
  <c r="A455" i="4"/>
  <c r="A456" i="4"/>
  <c r="A457" i="4"/>
  <c r="A458" i="4"/>
  <c r="A459" i="4"/>
  <c r="A460" i="4"/>
  <c r="A461" i="4"/>
  <c r="A462" i="4"/>
  <c r="A463" i="4"/>
  <c r="A464" i="4"/>
  <c r="A465" i="4"/>
  <c r="A466" i="4"/>
  <c r="A467" i="4"/>
  <c r="A468" i="4"/>
  <c r="A469" i="4"/>
  <c r="A470" i="4"/>
  <c r="A471" i="4"/>
  <c r="A472" i="4"/>
  <c r="A473" i="4"/>
  <c r="A474" i="4"/>
  <c r="A475" i="4"/>
  <c r="A476" i="4"/>
  <c r="A477" i="4"/>
  <c r="A478" i="4"/>
  <c r="A479" i="4"/>
  <c r="A480" i="4"/>
  <c r="A481" i="4"/>
  <c r="A482" i="4"/>
  <c r="A483" i="4"/>
  <c r="A484" i="4"/>
  <c r="A485" i="4"/>
  <c r="A486" i="4"/>
  <c r="A487" i="4"/>
  <c r="A488" i="4"/>
  <c r="A489" i="4"/>
  <c r="A490" i="4"/>
  <c r="A491" i="4"/>
  <c r="A492" i="4"/>
  <c r="A493" i="4"/>
  <c r="A494" i="4"/>
  <c r="A495" i="4"/>
  <c r="A496" i="4"/>
  <c r="A497" i="4"/>
  <c r="A498" i="4"/>
  <c r="A499" i="4"/>
  <c r="A500" i="4"/>
  <c r="A501" i="4"/>
  <c r="A502" i="4"/>
  <c r="A503" i="4"/>
  <c r="A504" i="4"/>
  <c r="A505" i="4"/>
  <c r="A506" i="4"/>
  <c r="A507" i="4"/>
  <c r="A508" i="4"/>
  <c r="A509" i="4"/>
  <c r="A510" i="4"/>
  <c r="A511" i="4"/>
  <c r="A512" i="4"/>
  <c r="A513" i="4"/>
  <c r="A514" i="4"/>
  <c r="A515" i="4"/>
  <c r="A516" i="4"/>
  <c r="A517" i="4"/>
  <c r="A518" i="4"/>
  <c r="A519" i="4"/>
  <c r="A520" i="4"/>
  <c r="A521" i="4"/>
  <c r="A522" i="4"/>
  <c r="A523" i="4"/>
  <c r="A524" i="4"/>
  <c r="A525" i="4"/>
  <c r="A526" i="4"/>
  <c r="A527" i="4"/>
  <c r="A528" i="4"/>
  <c r="A529" i="4"/>
  <c r="A530" i="4"/>
  <c r="A531" i="4"/>
  <c r="A532" i="4"/>
  <c r="A533" i="4"/>
  <c r="A534" i="4"/>
  <c r="A535" i="4"/>
  <c r="A536" i="4"/>
  <c r="A537" i="4"/>
  <c r="A538" i="4"/>
  <c r="A539" i="4"/>
  <c r="A540" i="4"/>
  <c r="A541" i="4"/>
  <c r="A542" i="4"/>
  <c r="A543" i="4"/>
  <c r="A544" i="4"/>
  <c r="A545" i="4"/>
  <c r="A546" i="4"/>
  <c r="A547" i="4"/>
  <c r="A548" i="4"/>
  <c r="A549" i="4"/>
  <c r="A550" i="4"/>
  <c r="A551" i="4"/>
  <c r="A552" i="4"/>
  <c r="A553" i="4"/>
  <c r="A554" i="4"/>
  <c r="A555" i="4"/>
  <c r="A556" i="4"/>
  <c r="A557" i="4"/>
  <c r="A558" i="4"/>
  <c r="A559" i="4"/>
  <c r="A560" i="4"/>
  <c r="A561" i="4"/>
  <c r="A562" i="4"/>
  <c r="A563" i="4"/>
  <c r="A564" i="4"/>
  <c r="A565" i="4"/>
  <c r="A566" i="4"/>
  <c r="A567" i="4"/>
  <c r="A568" i="4"/>
  <c r="A569" i="4"/>
  <c r="A570" i="4"/>
  <c r="A571" i="4"/>
  <c r="A572" i="4"/>
  <c r="A573" i="4"/>
  <c r="A574" i="4"/>
  <c r="A575" i="4"/>
  <c r="A576" i="4"/>
  <c r="A577" i="4"/>
  <c r="A578" i="4"/>
  <c r="A579" i="4"/>
  <c r="A580" i="4"/>
  <c r="A581" i="4"/>
  <c r="A582" i="4"/>
  <c r="A583" i="4"/>
  <c r="A584" i="4"/>
  <c r="A585" i="4"/>
  <c r="A586" i="4"/>
  <c r="A587" i="4"/>
  <c r="A588" i="4"/>
  <c r="A589" i="4"/>
  <c r="A590" i="4"/>
  <c r="A591" i="4"/>
  <c r="A592" i="4"/>
  <c r="A593" i="4"/>
  <c r="A594" i="4"/>
  <c r="A595" i="4"/>
  <c r="A596" i="4"/>
  <c r="A597" i="4"/>
  <c r="A598" i="4"/>
  <c r="A599" i="4"/>
  <c r="A600" i="4"/>
  <c r="A601" i="4"/>
  <c r="A602" i="4"/>
  <c r="A603" i="4"/>
  <c r="A604" i="4"/>
  <c r="A605" i="4"/>
  <c r="A606" i="4"/>
  <c r="A607" i="4"/>
  <c r="A608" i="4"/>
  <c r="A609" i="4"/>
  <c r="A610" i="4"/>
  <c r="A611" i="4"/>
  <c r="A612" i="4"/>
  <c r="A613" i="4"/>
  <c r="A614" i="4"/>
  <c r="A615" i="4"/>
  <c r="A616" i="4"/>
  <c r="A617" i="4"/>
  <c r="A618" i="4"/>
  <c r="A619" i="4"/>
  <c r="A620" i="4"/>
  <c r="A621" i="4"/>
  <c r="A622" i="4"/>
  <c r="A623" i="4"/>
  <c r="A624" i="4"/>
  <c r="A625" i="4"/>
  <c r="A626" i="4"/>
  <c r="A627" i="4"/>
  <c r="A628" i="4"/>
  <c r="A629" i="4"/>
  <c r="A630" i="4"/>
  <c r="A631" i="4"/>
  <c r="A632" i="4"/>
  <c r="A633" i="4"/>
  <c r="A634" i="4"/>
  <c r="A635" i="4"/>
  <c r="A636" i="4"/>
  <c r="A637" i="4"/>
  <c r="A638" i="4"/>
  <c r="A639" i="4"/>
  <c r="A640" i="4"/>
  <c r="A641" i="4"/>
  <c r="A642" i="4"/>
  <c r="A643" i="4"/>
  <c r="A644" i="4"/>
  <c r="A645" i="4"/>
  <c r="A646" i="4"/>
  <c r="A647" i="4"/>
  <c r="A648" i="4"/>
  <c r="A649" i="4"/>
  <c r="A650" i="4"/>
  <c r="A651" i="4"/>
  <c r="A652" i="4"/>
  <c r="A653" i="4"/>
  <c r="A654" i="4"/>
  <c r="A655" i="4"/>
  <c r="A656" i="4"/>
  <c r="A657" i="4"/>
  <c r="A658" i="4"/>
  <c r="A659" i="4"/>
  <c r="A660" i="4"/>
  <c r="A661" i="4"/>
  <c r="A662" i="4"/>
  <c r="A663" i="4"/>
  <c r="A664" i="4"/>
  <c r="A665" i="4"/>
  <c r="A666" i="4"/>
  <c r="A667" i="4"/>
  <c r="A668" i="4"/>
  <c r="A669" i="4"/>
  <c r="A670" i="4"/>
  <c r="A671" i="4"/>
  <c r="A672" i="4"/>
  <c r="A673" i="4"/>
  <c r="A674" i="4"/>
  <c r="A675" i="4"/>
  <c r="A676" i="4"/>
  <c r="A677" i="4"/>
  <c r="A678" i="4"/>
  <c r="A679" i="4"/>
  <c r="A680" i="4"/>
  <c r="A681" i="4"/>
  <c r="A682" i="4"/>
  <c r="A683" i="4"/>
  <c r="A684" i="4"/>
  <c r="A685" i="4"/>
  <c r="A686" i="4"/>
  <c r="A687" i="4"/>
  <c r="A688" i="4"/>
  <c r="A689" i="4"/>
  <c r="A690" i="4"/>
  <c r="A691" i="4"/>
  <c r="A692" i="4"/>
  <c r="A693" i="4"/>
  <c r="A694" i="4"/>
  <c r="A695" i="4"/>
  <c r="A696" i="4"/>
  <c r="A697" i="4"/>
  <c r="A698" i="4"/>
  <c r="A699" i="4"/>
  <c r="A700" i="4"/>
  <c r="A701" i="4"/>
  <c r="A702" i="4"/>
  <c r="A703" i="4"/>
  <c r="A704" i="4"/>
  <c r="A705" i="4"/>
  <c r="A706" i="4"/>
  <c r="A707" i="4"/>
  <c r="A708" i="4"/>
  <c r="A709" i="4"/>
  <c r="A710" i="4"/>
  <c r="A711" i="4"/>
  <c r="A712" i="4"/>
  <c r="A713" i="4"/>
  <c r="A714" i="4"/>
  <c r="A715" i="4"/>
  <c r="A716" i="4"/>
  <c r="A717" i="4"/>
  <c r="A718" i="4"/>
  <c r="A719" i="4"/>
  <c r="A720" i="4"/>
  <c r="A721" i="4"/>
  <c r="A722" i="4"/>
  <c r="A723" i="4"/>
  <c r="A724" i="4"/>
  <c r="A725" i="4"/>
  <c r="A726" i="4"/>
  <c r="A727" i="4"/>
  <c r="A728" i="4"/>
  <c r="A729" i="4"/>
  <c r="A730" i="4"/>
  <c r="A731" i="4"/>
  <c r="A732" i="4"/>
  <c r="A733" i="4"/>
  <c r="A734" i="4"/>
  <c r="A735" i="4"/>
  <c r="A736" i="4"/>
  <c r="A737" i="4"/>
  <c r="A738" i="4"/>
  <c r="A739" i="4"/>
  <c r="A740" i="4"/>
  <c r="A741" i="4"/>
  <c r="A742" i="4"/>
  <c r="A743" i="4"/>
  <c r="A744" i="4"/>
  <c r="A745" i="4"/>
  <c r="A746" i="4"/>
  <c r="A747" i="4"/>
  <c r="A748" i="4"/>
  <c r="A749" i="4"/>
  <c r="A750" i="4"/>
  <c r="A751" i="4"/>
  <c r="A752" i="4"/>
  <c r="A753" i="4"/>
  <c r="A754" i="4"/>
  <c r="A755" i="4"/>
  <c r="A756" i="4"/>
  <c r="A757" i="4"/>
  <c r="A758" i="4"/>
  <c r="A759" i="4"/>
  <c r="A760" i="4"/>
  <c r="A761" i="4"/>
  <c r="A762" i="4"/>
  <c r="A763" i="4"/>
  <c r="A764" i="4"/>
  <c r="A765" i="4"/>
  <c r="A766" i="4"/>
  <c r="A767" i="4"/>
  <c r="A768" i="4"/>
  <c r="A769" i="4"/>
  <c r="A770" i="4"/>
  <c r="A771" i="4"/>
  <c r="A772" i="4"/>
  <c r="A773" i="4"/>
  <c r="A774" i="4"/>
  <c r="A775" i="4"/>
  <c r="A776" i="4"/>
  <c r="A777" i="4"/>
  <c r="A778" i="4"/>
  <c r="A779" i="4"/>
  <c r="A780" i="4"/>
  <c r="A781" i="4"/>
  <c r="A782" i="4"/>
  <c r="A783" i="4"/>
  <c r="A784" i="4"/>
  <c r="A785" i="4"/>
  <c r="A786" i="4"/>
  <c r="A787" i="4"/>
  <c r="A788" i="4"/>
  <c r="A789" i="4"/>
  <c r="A790" i="4"/>
  <c r="A791" i="4"/>
  <c r="A792" i="4"/>
  <c r="A793" i="4"/>
  <c r="A794" i="4"/>
  <c r="A795" i="4"/>
  <c r="A796" i="4"/>
  <c r="A797" i="4"/>
  <c r="A798" i="4"/>
  <c r="A799" i="4"/>
  <c r="A800" i="4"/>
  <c r="A801" i="4"/>
  <c r="A802" i="4"/>
  <c r="A803" i="4"/>
  <c r="A804" i="4"/>
  <c r="A805" i="4"/>
  <c r="A806" i="4"/>
  <c r="A807" i="4"/>
  <c r="A808" i="4"/>
  <c r="A809" i="4"/>
  <c r="A810" i="4"/>
  <c r="A811" i="4"/>
  <c r="A812" i="4"/>
  <c r="A813" i="4"/>
  <c r="A814" i="4"/>
  <c r="A815" i="4"/>
  <c r="A816" i="4"/>
  <c r="A817" i="4"/>
  <c r="A818" i="4"/>
  <c r="A819" i="4"/>
  <c r="A820" i="4"/>
  <c r="A821" i="4"/>
  <c r="A822" i="4"/>
  <c r="A823" i="4"/>
  <c r="A824" i="4"/>
  <c r="A825" i="4"/>
  <c r="A826" i="4"/>
  <c r="A827" i="4"/>
  <c r="A828" i="4"/>
  <c r="A829" i="4"/>
  <c r="A830" i="4"/>
  <c r="A831" i="4"/>
  <c r="A832" i="4"/>
  <c r="A833" i="4"/>
  <c r="A834" i="4"/>
  <c r="A835" i="4"/>
  <c r="A836" i="4"/>
  <c r="A837" i="4"/>
  <c r="A838" i="4"/>
  <c r="A839" i="4"/>
  <c r="A840" i="4"/>
  <c r="A841" i="4"/>
  <c r="A842" i="4"/>
  <c r="A843" i="4"/>
  <c r="A844" i="4"/>
  <c r="A845" i="4"/>
  <c r="A846" i="4"/>
  <c r="A847" i="4"/>
  <c r="A848" i="4"/>
  <c r="A849" i="4"/>
  <c r="A850" i="4"/>
  <c r="A851" i="4"/>
  <c r="A852" i="4"/>
  <c r="A853" i="4"/>
  <c r="A854" i="4"/>
  <c r="A855" i="4"/>
  <c r="A856" i="4"/>
  <c r="A857" i="4"/>
  <c r="A858" i="4"/>
  <c r="A859" i="4"/>
  <c r="A860" i="4"/>
  <c r="A861" i="4"/>
  <c r="A862" i="4"/>
  <c r="A863" i="4"/>
  <c r="A864" i="4"/>
  <c r="A865" i="4"/>
  <c r="A866" i="4"/>
  <c r="A867" i="4"/>
  <c r="A868" i="4"/>
  <c r="A869" i="4"/>
  <c r="A870" i="4"/>
  <c r="A871" i="4"/>
  <c r="A872" i="4"/>
  <c r="A873" i="4"/>
  <c r="A874" i="4"/>
  <c r="A875" i="4"/>
  <c r="A876" i="4"/>
  <c r="A877" i="4"/>
  <c r="A878" i="4"/>
  <c r="A879" i="4"/>
  <c r="A880" i="4"/>
  <c r="A881" i="4"/>
  <c r="A882" i="4"/>
  <c r="A883" i="4"/>
  <c r="A884" i="4"/>
  <c r="A885" i="4"/>
  <c r="A886" i="4"/>
  <c r="A887" i="4"/>
  <c r="A888" i="4"/>
  <c r="A889" i="4"/>
  <c r="A890" i="4"/>
  <c r="A891" i="4"/>
  <c r="A892" i="4"/>
  <c r="A893" i="4"/>
  <c r="A894" i="4"/>
  <c r="A895" i="4"/>
  <c r="A896" i="4"/>
  <c r="A897" i="4"/>
  <c r="A898" i="4"/>
  <c r="A899" i="4"/>
  <c r="A900" i="4"/>
  <c r="A901" i="4"/>
  <c r="A902" i="4"/>
  <c r="A903" i="4"/>
  <c r="A904" i="4"/>
  <c r="A905" i="4"/>
  <c r="A906" i="4"/>
  <c r="A907" i="4"/>
  <c r="A908" i="4"/>
  <c r="A909" i="4"/>
  <c r="A910" i="4"/>
  <c r="A911" i="4"/>
  <c r="A912" i="4"/>
  <c r="A913" i="4"/>
  <c r="A914" i="4"/>
  <c r="A915" i="4"/>
  <c r="A916" i="4"/>
  <c r="A917" i="4"/>
  <c r="A918" i="4"/>
  <c r="A919" i="4"/>
  <c r="A920" i="4"/>
  <c r="A921" i="4"/>
  <c r="A922" i="4"/>
  <c r="A923" i="4"/>
  <c r="A924" i="4"/>
  <c r="A925" i="4"/>
  <c r="A926" i="4"/>
  <c r="A927" i="4"/>
  <c r="A928" i="4"/>
  <c r="A929" i="4"/>
  <c r="A930" i="4"/>
  <c r="A931" i="4"/>
  <c r="A932" i="4"/>
  <c r="A933" i="4"/>
  <c r="A934" i="4"/>
  <c r="A935" i="4"/>
  <c r="A936" i="4"/>
  <c r="A937" i="4"/>
  <c r="A938" i="4"/>
  <c r="A939" i="4"/>
  <c r="A940" i="4"/>
  <c r="A941" i="4"/>
  <c r="A942" i="4"/>
  <c r="A943" i="4"/>
  <c r="A944" i="4"/>
  <c r="A945" i="4"/>
  <c r="A946" i="4"/>
  <c r="A947" i="4"/>
  <c r="A948" i="4"/>
  <c r="A949" i="4"/>
  <c r="A950" i="4"/>
  <c r="A951" i="4"/>
  <c r="A952" i="4"/>
  <c r="A953" i="4"/>
  <c r="A954" i="4"/>
  <c r="A955" i="4"/>
  <c r="A956" i="4"/>
  <c r="A957" i="4"/>
  <c r="A958" i="4"/>
  <c r="A959" i="4"/>
  <c r="A960" i="4"/>
  <c r="A961" i="4"/>
  <c r="A962" i="4"/>
  <c r="A963" i="4"/>
  <c r="A964" i="4"/>
  <c r="A965" i="4"/>
  <c r="A966" i="4"/>
  <c r="A967" i="4"/>
  <c r="A968" i="4"/>
  <c r="A969" i="4"/>
  <c r="A970" i="4"/>
  <c r="A971" i="4"/>
  <c r="A972" i="4"/>
  <c r="A973" i="4"/>
  <c r="A974" i="4"/>
  <c r="A975" i="4"/>
  <c r="A976" i="4"/>
  <c r="A977" i="4"/>
  <c r="A978" i="4"/>
  <c r="A979" i="4"/>
  <c r="A980" i="4"/>
  <c r="A981" i="4"/>
  <c r="A982" i="4"/>
  <c r="A983" i="4"/>
  <c r="A984" i="4"/>
  <c r="A985" i="4"/>
  <c r="A986" i="4"/>
  <c r="A987" i="4"/>
  <c r="A988" i="4"/>
  <c r="A989" i="4"/>
  <c r="A990" i="4"/>
  <c r="A991" i="4"/>
  <c r="A992" i="4"/>
  <c r="A993" i="4"/>
  <c r="A994" i="4"/>
  <c r="A995" i="4"/>
  <c r="A996" i="4"/>
  <c r="A997" i="4"/>
  <c r="A998" i="4"/>
  <c r="A999" i="4"/>
  <c r="A1000" i="4"/>
  <c r="A1001" i="4"/>
  <c r="A1002" i="4"/>
  <c r="A1003" i="4"/>
  <c r="A1004" i="4"/>
  <c r="A1005" i="4"/>
  <c r="A1006" i="4"/>
  <c r="A1007" i="4"/>
  <c r="A1008" i="4"/>
  <c r="A1009" i="4"/>
  <c r="A1010" i="4"/>
  <c r="A1011" i="4"/>
  <c r="A1012" i="4"/>
  <c r="A1013" i="4"/>
  <c r="A1014" i="4"/>
  <c r="A1015" i="4"/>
  <c r="A1016" i="4"/>
  <c r="A1017" i="4"/>
  <c r="A1018" i="4"/>
  <c r="A1019" i="4"/>
  <c r="A1020" i="4"/>
  <c r="A1021" i="4"/>
  <c r="A1022" i="4"/>
  <c r="A1023" i="4"/>
  <c r="A1024" i="4"/>
  <c r="A1025" i="4"/>
  <c r="A1026" i="4"/>
  <c r="A1027" i="4"/>
  <c r="A1028" i="4"/>
  <c r="A1029" i="4"/>
  <c r="A1030" i="4"/>
  <c r="A1031" i="4"/>
  <c r="A5" i="4"/>
</calcChain>
</file>

<file path=xl/sharedStrings.xml><?xml version="1.0" encoding="utf-8"?>
<sst xmlns="http://schemas.openxmlformats.org/spreadsheetml/2006/main" count="8454" uniqueCount="1832">
  <si>
    <t>DEFINATIONS AND ABBREVIATIONS</t>
  </si>
  <si>
    <t>Abbreviations</t>
  </si>
  <si>
    <t>Definitions</t>
  </si>
  <si>
    <t>API</t>
  </si>
  <si>
    <t xml:space="preserve">Active Pharmaceutical Ingredient </t>
  </si>
  <si>
    <t>Contracted Supplier</t>
  </si>
  <si>
    <t>The name of the person or entity awarded a national transversal contract to supply a contract product.</t>
  </si>
  <si>
    <t>CMU</t>
  </si>
  <si>
    <t>Contract Management Unit</t>
  </si>
  <si>
    <t>Demand</t>
  </si>
  <si>
    <t xml:space="preserve">The actual uptake or orders placed for pharmaceutical goods on contract. </t>
  </si>
  <si>
    <t>DBAC</t>
  </si>
  <si>
    <t xml:space="preserve">Departmental Bid Adjudication Committee </t>
  </si>
  <si>
    <t>Estimates</t>
  </si>
  <si>
    <t>Tender estimates are the final estimation of the quantity of the product required on a pharmaceutical tender from potential suppliers.</t>
  </si>
  <si>
    <t>EDP</t>
  </si>
  <si>
    <t>Essential Drugs Programme</t>
  </si>
  <si>
    <t>Forecast</t>
  </si>
  <si>
    <t>The process of predicting sales and consumption of pharmaceuticals so that they can be purchased in appropriate quantities in advance.</t>
  </si>
  <si>
    <t>PPQ</t>
  </si>
  <si>
    <t>Provincial Procurement on Quotation</t>
  </si>
  <si>
    <t>Manufacturing constraints</t>
  </si>
  <si>
    <t>A constraint is a long-term and persistent limiter to flow. For example, the constraint might be a work center that cannot go any faster because the equipment is already operating at maximum speed or a process.</t>
  </si>
  <si>
    <t>RFQ</t>
  </si>
  <si>
    <t>Request for Quotation</t>
  </si>
  <si>
    <t>Product</t>
  </si>
  <si>
    <t>The branded version of a medicine or medical device prepared by a manufacturer, and which has a brand/proprietary/trade name, and in the case of a medicine has a dosage form, strength and pack size.</t>
  </si>
  <si>
    <t>RTP</t>
  </si>
  <si>
    <t>Request to Procure</t>
  </si>
  <si>
    <t>Quotation</t>
  </si>
  <si>
    <t>A formal statement setting out the estimates cost of a product. </t>
  </si>
  <si>
    <t>SAHPRA</t>
  </si>
  <si>
    <t>South African Health Products Regulatory Authority </t>
  </si>
  <si>
    <t>Therapeutic alternative</t>
  </si>
  <si>
    <t>A group of medicines which have active ingredients with comparable therapeutic effects. Medicines in a therapeutic class may or may not belong to the same pharmacological class.</t>
  </si>
  <si>
    <t>NCL</t>
  </si>
  <si>
    <t>Non-Compliance Letter</t>
  </si>
  <si>
    <t xml:space="preserve">PIT </t>
  </si>
  <si>
    <t>Post Importation Testing</t>
  </si>
  <si>
    <t>LONGER ITEMS ON HOTLIST MARCH 2026</t>
  </si>
  <si>
    <t xml:space="preserve">Report date: 
 </t>
  </si>
  <si>
    <t>Period covered:</t>
  </si>
  <si>
    <t>3 Mar 26 - 16 Mar 26</t>
  </si>
  <si>
    <t>NSN</t>
  </si>
  <si>
    <t>Contract Number</t>
  </si>
  <si>
    <t>Hotlist Entry Date</t>
  </si>
  <si>
    <t>Product Description</t>
  </si>
  <si>
    <t>Supplier Name</t>
  </si>
  <si>
    <t>Supplier ID</t>
  </si>
  <si>
    <t>% Of Split Award</t>
  </si>
  <si>
    <t>Contract Manager Name</t>
  </si>
  <si>
    <t>Demand Plan [Monthly]</t>
  </si>
  <si>
    <t>Medicine availability %</t>
  </si>
  <si>
    <t>Total Orders Outstanding</t>
  </si>
  <si>
    <t>Quantity of Stock On Hand</t>
  </si>
  <si>
    <t>Quantity of Stock in QA</t>
  </si>
  <si>
    <t>Supplier Comment</t>
  </si>
  <si>
    <t>Categorised root cause</t>
  </si>
  <si>
    <t xml:space="preserve">Root Cause of Supply Constraint </t>
  </si>
  <si>
    <t>Mitigation Plan</t>
  </si>
  <si>
    <t>Date of planned resolution</t>
  </si>
  <si>
    <t>HP06-2024SVP</t>
  </si>
  <si>
    <t>Adenosine; 6mg/2ml; injection; 2 ml</t>
  </si>
  <si>
    <t>Fresenius Kabi Sa (Pty) Ltd</t>
  </si>
  <si>
    <t>VAJL3</t>
  </si>
  <si>
    <t>Anzelde</t>
  </si>
  <si>
    <t>Limited stock. Stock expected Feb / March. Supplied 58% of 22.5 month tender estimate = 13.1 months.</t>
  </si>
  <si>
    <t>Awaiting QA</t>
  </si>
  <si>
    <t>Demand exceeds the forecast</t>
  </si>
  <si>
    <t xml:space="preserve">Stock in QA and stock expected in April to clear outstanding orders. </t>
  </si>
  <si>
    <t>End of April</t>
  </si>
  <si>
    <t>Alprostadil; 500mcg/ml; injection; 1 ml</t>
  </si>
  <si>
    <t>Pfizer Laboratories Proprietary Limited</t>
  </si>
  <si>
    <t>V2189</t>
  </si>
  <si>
    <t>increase in demand.</t>
  </si>
  <si>
    <t xml:space="preserve">Variation in demand </t>
  </si>
  <si>
    <t>Stock currently awaiting QA release.</t>
  </si>
  <si>
    <t>Mid April</t>
  </si>
  <si>
    <t>Atracurium; 50mg/5ml; injection; 5 ml</t>
  </si>
  <si>
    <t>Pharmacare Ltd T/A Aspen Pharmacare</t>
  </si>
  <si>
    <t>V2205</t>
  </si>
  <si>
    <t>Bonolo</t>
  </si>
  <si>
    <t>Stock in QA expected to be released by 20 March 2026</t>
  </si>
  <si>
    <t>Stock in QA</t>
  </si>
  <si>
    <t>Orders to be fulfilled with stock in QA</t>
  </si>
  <si>
    <t>HP07-2023DAI</t>
  </si>
  <si>
    <t>Beclometasone; 50mcg; Spray, Nasal; 150 Doses</t>
  </si>
  <si>
    <t>Cipla Medpro Manufacturing (Pty) Ltd</t>
  </si>
  <si>
    <t>VS2P5</t>
  </si>
  <si>
    <t>API issue with Beclate 200 can affect this product as well. Will tranfer stock from Private.</t>
  </si>
  <si>
    <t>Active Pharmaceutical Ingredient  (API) delays from vendors affecting manufacturing schedules.</t>
  </si>
  <si>
    <t>API delay</t>
  </si>
  <si>
    <t>Stock will be available end of March.</t>
  </si>
  <si>
    <t>HP09-2023SD</t>
  </si>
  <si>
    <t>Bromocriptine; 2.5mg; Tablet; 30 Tablets</t>
  </si>
  <si>
    <t>Supply delays due to material forecasting shortfalls, forecasting is constantly adjusted to match increasing demand..
The orders are planned to be fulfilled between March and May 2026.</t>
  </si>
  <si>
    <t>Demand higher than or lower than awarded quantity, supply adjusted.</t>
  </si>
  <si>
    <t>stock stuck in QA</t>
  </si>
  <si>
    <t>Motivation letter for experdited released to be done for Pharmacare</t>
  </si>
  <si>
    <t>Uncertain</t>
  </si>
  <si>
    <t>Carboxymethylcellulose Solution; 5mg/ml; Drop, Eye (15-20ml)); 15 ml</t>
  </si>
  <si>
    <t>Acs Pharma Access Health Solutions (Pty) Ltd</t>
  </si>
  <si>
    <t>VSXG7</t>
  </si>
  <si>
    <t>Babalwa</t>
  </si>
  <si>
    <t>The is currently a shortage of eyedrops in the market and the demand has exceeded supply</t>
  </si>
  <si>
    <t>Global supply constraint, mitigation in progress.</t>
  </si>
  <si>
    <t xml:space="preserve">Stock is expected to arrive end of March and available for deliveries in April. </t>
  </si>
  <si>
    <t>HP06-2024SVP/02</t>
  </si>
  <si>
    <t>Ergometrine, Oxytocin; 500mcg, 5IU; injection; 1 ml</t>
  </si>
  <si>
    <t>Adcock Ingram Critical Care (Pty) Ltd</t>
  </si>
  <si>
    <t>V4222</t>
  </si>
  <si>
    <t>Stock inbound ETA end March 2026</t>
  </si>
  <si>
    <t>Stock in transit.</t>
  </si>
  <si>
    <t>accounts on hold</t>
  </si>
  <si>
    <t>stock indicated for March will clear all orders</t>
  </si>
  <si>
    <t>Fentanyl; 500mcg/10ml; injection; 10 ml</t>
  </si>
  <si>
    <t>More stock expected in early March. Supplied 62% of 22.5 month official tender estimate = 13.9 months.</t>
  </si>
  <si>
    <t>Stock expected in March.</t>
  </si>
  <si>
    <t>Furosemide; 40mg; Tablet; 112 Tablets</t>
  </si>
  <si>
    <t>Trinity Pharma (Pty) Ltd</t>
  </si>
  <si>
    <t>V3C68</t>
  </si>
  <si>
    <t>Stock arriving end March. Once received and QA released, we will process as soon as possible.</t>
  </si>
  <si>
    <t>Erratic demand</t>
  </si>
  <si>
    <t xml:space="preserve">Stock on hand and stock expected end of March to clear outstanding orders. </t>
  </si>
  <si>
    <t>HP12-2023LQ</t>
  </si>
  <si>
    <t>Lactulose; 3.35g/5ml; Syrup; 500 ml</t>
  </si>
  <si>
    <t>Local production, constraint on API, will have to restrict orders to tender estimates Have supplied 81,1% at 80,7% of time</t>
  </si>
  <si>
    <t>API constraints</t>
  </si>
  <si>
    <t xml:space="preserve">Stock expected in March. 150ml available as an alternative. </t>
  </si>
  <si>
    <t>HP13-2025ARV</t>
  </si>
  <si>
    <t>Lamivudine; 10mg/ml; Solution; 240 ml</t>
  </si>
  <si>
    <t>Aurobindo Pharma (Pty) Ltd</t>
  </si>
  <si>
    <t>V1MV2</t>
  </si>
  <si>
    <t>Stock available and released to provinces on 04/03/2026. Some provinces not excepting stock due to stock take</t>
  </si>
  <si>
    <t>Backorders will be cleared</t>
  </si>
  <si>
    <t>Limited stock available and allocation is done to ensure equitable access. More stock is expected in April.</t>
  </si>
  <si>
    <t>Lorazepam; 1mg; Tablet; 100 Tablets</t>
  </si>
  <si>
    <t>Stock in QA expected to be released by  20 Mar 2026</t>
  </si>
  <si>
    <t>all orders cleared with stock in QA</t>
  </si>
  <si>
    <t>HP11-2023LVP</t>
  </si>
  <si>
    <t>Multichamber TPN for Adults: Moderate volume bag with electrolytes: Moderate protein, high calorie through central line; Infusion (parenteral); 1.5 L</t>
  </si>
  <si>
    <t>B Braun Medical (Pty) Ltd</t>
  </si>
  <si>
    <t>VYL89</t>
  </si>
  <si>
    <t>Lipoflex substitute available - section 36</t>
  </si>
  <si>
    <t>Currently out of stock.</t>
  </si>
  <si>
    <t>Change in Manufacturing</t>
  </si>
  <si>
    <t>Section 36 stock available from B Braun. Samples to be submitted.</t>
  </si>
  <si>
    <t>Sodium Chloride; 0.9%; solution, irrigation; 30 ml</t>
  </si>
  <si>
    <t>Stock awaiting QA release</t>
  </si>
  <si>
    <t>Partially supplying, all orders to be completed by end of April</t>
  </si>
  <si>
    <t>Sodium, Potassium, Calcium, Lactate; 35mmol/L, 12mmol/L, 47mmol/L, 50g/L; Infusion (parenteral) (Paediatric Maintenance); 500 ml</t>
  </si>
  <si>
    <t>Awaiting QA release</t>
  </si>
  <si>
    <t>Somatropin; 10mg/1.5ml; cartridge; 1.5 ml</t>
  </si>
  <si>
    <t>Sandoz Sa (Pty) Ltd</t>
  </si>
  <si>
    <t>VVZ69</t>
  </si>
  <si>
    <t>Stock we have expires 03.2026. Awaiting Approval from SAHPRA for approval on variation</t>
  </si>
  <si>
    <t>Awaiting Approval from SAHPRA for approval on variation</t>
  </si>
  <si>
    <t xml:space="preserve">Currently out of stock, stock is expected in April. Waiting for SAHPRA approval to extend the expiry date. </t>
  </si>
  <si>
    <t>Sterile Water For Irrigation; Liquid; 1 L</t>
  </si>
  <si>
    <t>Stock awaiting QA release second week of March 2026.</t>
  </si>
  <si>
    <t>HP02-2025AI</t>
  </si>
  <si>
    <t>Tobramycin; 3mg/g; ointment, eye; 3.5 g</t>
  </si>
  <si>
    <t>Novartis South Africa</t>
  </si>
  <si>
    <t>VBVW2</t>
  </si>
  <si>
    <t>significant production delay</t>
  </si>
  <si>
    <t>Production delayed.</t>
  </si>
  <si>
    <t>Manufacturing delay, stock expected in April</t>
  </si>
  <si>
    <t>Days Elapsed Since First Report</t>
  </si>
  <si>
    <t>Aciclovir; 250mg; injection; 1 Injection</t>
  </si>
  <si>
    <t>Mylan</t>
  </si>
  <si>
    <t>V3PS6</t>
  </si>
  <si>
    <t>Delay in approval from SAHPRA for variation filed in 2024 
approval received from SAHPRA in Feb 2026, awaiting stock receipt</t>
  </si>
  <si>
    <t>RFQ sent out</t>
  </si>
  <si>
    <t>Pending SAHPRA variation approvals</t>
  </si>
  <si>
    <t>RFQ sent out, Stock expected in April</t>
  </si>
  <si>
    <t>Alprazolam; 0.5mg; Tablet; 30 Tablets</t>
  </si>
  <si>
    <t>Biotech Laboratories (Pty) Ltd</t>
  </si>
  <si>
    <t>VUV35</t>
  </si>
  <si>
    <t>16k expected end March to early April to clear all backorders, will be expedited once stock arrives</t>
  </si>
  <si>
    <t xml:space="preserve">Unexpected production delays. </t>
  </si>
  <si>
    <t>16 000 Units will be available in April.</t>
  </si>
  <si>
    <t>Amitriptyline; 25mg; Tablet; 56 Tablets</t>
  </si>
  <si>
    <t>Demand exceeding the anticipated contract volumes, demand forecast has been adjusted accordingly.
The orders are planned to be fulfilled in April 2026</t>
  </si>
  <si>
    <t>Partially supplying, Pack size 28 available</t>
  </si>
  <si>
    <t xml:space="preserve">Manufacturing constraints. </t>
  </si>
  <si>
    <t>Pack size 28 available from Gulf and pack size 100 available from Kiara.</t>
  </si>
  <si>
    <t>Beclometasone; 200mcg; Inhaler; 200 Doses</t>
  </si>
  <si>
    <t>Higher than estimated run rate - Have supplied 314% at 84% of time. Please note due to already exceeding tender award we will from now on restrict accepting order for Beclate up to max 20 000 unit per month and get provinces to switch to Budeflam. Restricted on API availability.</t>
  </si>
  <si>
    <t xml:space="preserve">Fluctiuation in demand. </t>
  </si>
  <si>
    <t>Limmited stock available - 20 000 per month to be kept for patients on protease inhibitors. Estimates were placed on Budesonide due to the cost but provinces not switching as they should.</t>
  </si>
  <si>
    <t xml:space="preserve">Until the end of the contract. </t>
  </si>
  <si>
    <t>Benzoin Co;  BP; Tincture; 100 ml</t>
  </si>
  <si>
    <t>Barrs Pharmaceuticals Industries (Pty) Ltd</t>
  </si>
  <si>
    <t>V4890</t>
  </si>
  <si>
    <t>The approved active pharmaceutical ingridient is failing to meet Barrs specifications. Alternative suppliers are being sought.</t>
  </si>
  <si>
    <t>PPQ Available</t>
  </si>
  <si>
    <t xml:space="preserve">Barrs manufacturing site closed down. </t>
  </si>
  <si>
    <t>PPQ available  for an alternative</t>
  </si>
  <si>
    <t>Benzoin Co; Tincture; 20 ml</t>
  </si>
  <si>
    <t>HP04-2024ONC</t>
  </si>
  <si>
    <t>Bleomycin; 15IU; injection; 1 Injection</t>
  </si>
  <si>
    <t>Ready stock in India, need to transfer to SA. Under S21</t>
  </si>
  <si>
    <t xml:space="preserve">DBAC agreed to cancel the contract with Cipla, Section 21 to be done. </t>
  </si>
  <si>
    <t>Pending estimates from provinces and SAHPRA approval</t>
  </si>
  <si>
    <t>Calamine; Lotion; 100 ml</t>
  </si>
  <si>
    <t>Production in progress,</t>
  </si>
  <si>
    <t>Regulatory constraints.</t>
  </si>
  <si>
    <t xml:space="preserve">RTP issued to Barrs to procure from Resmed or Unimed. </t>
  </si>
  <si>
    <t>Carbamazepine; 200mg; Tablet; 84 Tablets</t>
  </si>
  <si>
    <t>Pharma - Q (Pty) Ltd</t>
  </si>
  <si>
    <t>V1NK1</t>
  </si>
  <si>
    <t>IMPORTED stock  - ETA -MAR 2026 TBC (REWORK STOCK-49000VUNITS -ETA TBC)</t>
  </si>
  <si>
    <t>December closure delayed delivery.</t>
  </si>
  <si>
    <t xml:space="preserve">Outstanding orders will be cleared this week. </t>
  </si>
  <si>
    <t>End March</t>
  </si>
  <si>
    <t>Chlorhexidine, Cetrimide; 1.5%, 15%; Liquid; 5 L</t>
  </si>
  <si>
    <t>Hospitals on CT block</t>
  </si>
  <si>
    <t xml:space="preserve">Demand exceeds the estimated forecast, supplied 123% </t>
  </si>
  <si>
    <t xml:space="preserve">Shared tender with Barrs who are not supplying currently. Some hospitals on credit block. Some stock in QA more expected in April. </t>
  </si>
  <si>
    <t>Chlorphenamine; 4mg; Tablet; 30 Tablets</t>
  </si>
  <si>
    <t>Adcock Ingram Healthcare (Pty) Ltd</t>
  </si>
  <si>
    <t>V2272</t>
  </si>
  <si>
    <t>Stock will arrive in SA Mid-March. Removed EC, NW &amp; KZN from the report.  Current backorder is from the other depots/Hospitals</t>
  </si>
  <si>
    <t>QA Delays</t>
  </si>
  <si>
    <t>All orders to be supplied once stock is released from QA</t>
  </si>
  <si>
    <t>Ciprofloxacin; 200mg/100ml; injection; 100 ml</t>
  </si>
  <si>
    <t>Limited stock.  Backorders &gt; 14 days related to short dated stock. Stock expiring in April and May. Provinces are encouraged to allow small quantities to be delivered with stock protection letter or else consider the Ciprofloxacin 200ml. Supplied 45% of 5.5 month tender estimate = 2.5 months</t>
  </si>
  <si>
    <t>Provinces rejecting stock with limited shelf life despite stock protection letters.</t>
  </si>
  <si>
    <t>Demand exceeds the forecasts</t>
  </si>
  <si>
    <t>Fresenius has short dated stock available expiring end of April and end of May. Supplied with stock protection letter. Ciprofloxacin 200ml also available on tender.</t>
  </si>
  <si>
    <t>Cisatracurium; 10mg/5ml; injection; 5 ml</t>
  </si>
  <si>
    <t>Accord Healthcare</t>
  </si>
  <si>
    <t>V2MB8</t>
  </si>
  <si>
    <t>We are experiecing manufacturing contraints with Cisatracurium, will update further when stock is expected.</t>
  </si>
  <si>
    <t>Manfucaturer discontinued the item</t>
  </si>
  <si>
    <t>Manufacturer discontinued the item</t>
  </si>
  <si>
    <t>Available on PPQ form Fresenius - Circular shared with provinces for alternatives to use.</t>
  </si>
  <si>
    <t>Cisatracurium; 5mg/2.5ml; injection; 2.5 ml</t>
  </si>
  <si>
    <t>5ml available on PPQ - Circular shared with provinces for alternatives to use</t>
  </si>
  <si>
    <t>Citalopram; 10mg; Tablet; 28 Tablets</t>
  </si>
  <si>
    <t>Austell Pharmaceuticals (Pty) Ltd</t>
  </si>
  <si>
    <t>V1A10</t>
  </si>
  <si>
    <t>17 857 Units expected in country on 18/03/2026</t>
  </si>
  <si>
    <t xml:space="preserve">Demand exceeds the forecast </t>
  </si>
  <si>
    <t xml:space="preserve">17 000 already in the country awaiting QA release. </t>
  </si>
  <si>
    <t>End of March</t>
  </si>
  <si>
    <t>Dexamethasone, Neomycin, Polymyxin B; 1mg/ml, 3.5mg/ml, 6,000IU/ml; ointment, eye; 3.5 g</t>
  </si>
  <si>
    <t>batch in Q to be released this week</t>
  </si>
  <si>
    <t>Production delayed, stock expected.</t>
  </si>
  <si>
    <t>Production delays</t>
  </si>
  <si>
    <t>Dexamethasone, Neomycin, Polymyxin B; 1mg/ml, 3.5mg/ml, 6,000IU/ml; Drop, Eye; 5 ml available</t>
  </si>
  <si>
    <t>Dexmedetomidine; 200mcg/2ml; injection; 2 ml</t>
  </si>
  <si>
    <t>Stock expected to arrive end of March</t>
  </si>
  <si>
    <t xml:space="preserve">Demand exceeds the estimated forecast. </t>
  </si>
  <si>
    <t xml:space="preserve">Stock will arrive last week of March, to be available beginning of April. </t>
  </si>
  <si>
    <t>Mid-April</t>
  </si>
  <si>
    <t>Ephedrine; 50mg/ml; injection; 1 ml</t>
  </si>
  <si>
    <t>30000 shipment delayed, to be available mid April 2026</t>
  </si>
  <si>
    <t>Pfizer is expecting 33 000 units mid March to be ready for delivery end March. Another 80 000 units will be arrivig 10 March. Provinces have sufficient coverage. Circular was shared with Provinces.</t>
  </si>
  <si>
    <t>Mid-March</t>
  </si>
  <si>
    <t>Ezetimibe; 10mg; Tablet; 30 Tablets</t>
  </si>
  <si>
    <t>120,44% of volume already supplied with 5 months to go. 
Request for withdrawal of product sent to NDoH - withdrawal process in progress</t>
  </si>
  <si>
    <t>Low demand</t>
  </si>
  <si>
    <t>Item has been withdrawn from tender, PPQ available</t>
  </si>
  <si>
    <t>Filgrastim; 30MU; Syringe, Prefilled; 1 Syringe, Pre-filled</t>
  </si>
  <si>
    <t>Variation on product, stock will be manufactured once deviation is approved by SAHPRA</t>
  </si>
  <si>
    <t>SAHPRA variation approvals or Post Importation Testing (PIT) delays prevent stock release.</t>
  </si>
  <si>
    <t>Regulatory issues</t>
  </si>
  <si>
    <t>PPQ04.2026 has been issued</t>
  </si>
  <si>
    <t>Flucloxacillin; 250mg; Capsule; 100 Capsules</t>
  </si>
  <si>
    <t>Innovata Pharmaceuticals (Pty) Ltd</t>
  </si>
  <si>
    <t>VBBL4</t>
  </si>
  <si>
    <t>Stock on Water ETA end of March</t>
  </si>
  <si>
    <t>Manufacturing starts late because contracts were awarded late, causing delays in production and delivery.</t>
  </si>
  <si>
    <t>Stock available from Oethmaan.</t>
  </si>
  <si>
    <t>Unceratin</t>
  </si>
  <si>
    <t>Fluconazole; 50mg; Tablet; 14 Tablets</t>
  </si>
  <si>
    <t>28k awaiting QA release to clear all backorders, another 31k expected in April, 31k expected in May</t>
  </si>
  <si>
    <t>Delay in bringing stock into the country.</t>
  </si>
  <si>
    <t xml:space="preserve">28 000 units awaiting QA release to clear all outstanding orders. </t>
  </si>
  <si>
    <t>Fosfomycin; Granules; 1 Sachet (3g)</t>
  </si>
  <si>
    <t>State stock in transit to SA, we invoicing from PVT Market stock.  Removed EC, NW &amp; KZN from the report.  Current backorder is from the other depots/Hospitals</t>
  </si>
  <si>
    <t>Manufacturing Delays</t>
  </si>
  <si>
    <t>For cystic  urinary tract infection in pregnancy - Nitrofurantoin, oral, 100 mg is identified as a therapeutic alternative with no supply contraints. For urinary tract infection( Uncomplicated community acquired cystitis):Gentamicin, IM has been identified as an alternaive with no supply constraints</t>
  </si>
  <si>
    <t>Furosemide; 40mg; Tablet; 56 Tablets</t>
  </si>
  <si>
    <t xml:space="preserve">December closure delayed delivery. Shelf-life violation. </t>
  </si>
  <si>
    <t xml:space="preserve">Increase in orders due to Furosemide injection out of stock. Backorders to be cleared end of April. </t>
  </si>
  <si>
    <t>Furosemide; 40mg; Tablet; 84 Tablets</t>
  </si>
  <si>
    <t>Increased demand due to Furosemide injection that is out of stock with Pharma-Q.</t>
  </si>
  <si>
    <t>Furosemide; 50mg/5ml; injection; 5 ml</t>
  </si>
  <si>
    <t>IMPORTED stock (208308) ETA -MAR 2026 TBC</t>
  </si>
  <si>
    <t xml:space="preserve">Very high orders from KZN and GP will be delivered on allocation. Stock expected end of March. </t>
  </si>
  <si>
    <t>Ibuprofen; 200mg; Tablet; 84 Tablets</t>
  </si>
  <si>
    <t>Ranbaxy Pharmaceuticals (Pty) Ltd</t>
  </si>
  <si>
    <t>V4728</t>
  </si>
  <si>
    <t>Plant awaiting SHAPRA inspection and approval, we should have an update by 6 Feb</t>
  </si>
  <si>
    <t>Factory closed for maintenance.</t>
  </si>
  <si>
    <t xml:space="preserve">Item is also on tender wtih Shanur and Unimed. Awaiting the go ahead from SAHPRA to start manufacturing again. </t>
  </si>
  <si>
    <t>End of April 2026</t>
  </si>
  <si>
    <t>HP10-2025BIO</t>
  </si>
  <si>
    <t>Immunoglobulin, Human, Normal; 16%; injection; 5 ml</t>
  </si>
  <si>
    <t>National Bioproducts Institute NPC</t>
  </si>
  <si>
    <t>VTW85</t>
  </si>
  <si>
    <t>Customers will be supplied in July, except for blocked accounts NW, PE and Umtata Depot.</t>
  </si>
  <si>
    <t>Delay in manufacturing</t>
  </si>
  <si>
    <t>Stock on hand reports shared with NBI to supply provinces that do not have accounts on hold.</t>
  </si>
  <si>
    <t>End of May</t>
  </si>
  <si>
    <t>Ipratropium Bromide; 250mcg/2ml; solution, inhalation; 60 UDVs (2ml)</t>
  </si>
  <si>
    <t>Manufacturing planned for item</t>
  </si>
  <si>
    <t>Increased Demand</t>
  </si>
  <si>
    <t>Lamotrigine; 200mg; Tablet; 56 Tablets</t>
  </si>
  <si>
    <t>Strides Pharma (Sa) (Pty) Ltd</t>
  </si>
  <si>
    <t>VSSS4</t>
  </si>
  <si>
    <t>We are working to supply back orders as soon as possible</t>
  </si>
  <si>
    <t>Manufacturing delay</t>
  </si>
  <si>
    <t>Stock expected in April.</t>
  </si>
  <si>
    <t>HP12-2023LQ/01</t>
  </si>
  <si>
    <t>Levetiracetam; 100mg/ml; Solution; 300 ml</t>
  </si>
  <si>
    <t>Hetero Drugs Sa (Pty) Ltd</t>
  </si>
  <si>
    <t>VB2N1</t>
  </si>
  <si>
    <t>Awaiting for stock to arrive</t>
  </si>
  <si>
    <t>Fluctuating demand</t>
  </si>
  <si>
    <t>All orders to be cleared by stock arriving in April</t>
  </si>
  <si>
    <t>Levodopa, Carbidopa; 100mg, 25mg; Tablet; 100 Tablets</t>
  </si>
  <si>
    <t>API Shortage</t>
  </si>
  <si>
    <t>Available on PPQ 63_2025</t>
  </si>
  <si>
    <t xml:space="preserve">End of April </t>
  </si>
  <si>
    <t>Levodopa, Carbidopa; 250mg, 25mg; Tablet; 100 Tablets</t>
  </si>
  <si>
    <t>Available on PPQ 62_2025</t>
  </si>
  <si>
    <t>HP03-2023CHM</t>
  </si>
  <si>
    <t>Levonorgestrel, Ethinylestradiol, Triphasic; Tablet; 28 Tablets</t>
  </si>
  <si>
    <t>Aspen’s current manufacturing site is experiencing equipment-related challenges that are impacting consistent, sustainable output.
After assessment and a review of commercial viability, Aspen has decided to transition production to an alternative manufacturing site to secure both short- and long-term supply continuity. To protect continuity in the near term, Aspen has investigated and secured alternative supply from 3rd party supplier that can cover the short term and—subject to NDoH approval—extended through the balance of the HP03 contract term</t>
  </si>
  <si>
    <t>Planned or unplanned factory closures and equipment failures causing production gaps.</t>
  </si>
  <si>
    <t>Packing line issues</t>
  </si>
  <si>
    <t>The supplier is currently partialy supplying, they have sent a request to supply an alternative</t>
  </si>
  <si>
    <t>Levonorgestrel, Ethinylestradiol; 0.15mg, 0.03mg; Tablet (Monophasic); 28 Tablets</t>
  </si>
  <si>
    <t>The supplier is currently partialy supplying their own product, an alternative product will be supplied from end of March</t>
  </si>
  <si>
    <t>Levonorgestrel; 0.03mg; Tablet; 28 Tablets</t>
  </si>
  <si>
    <t>The supplier is currently partialy supplying their own product, an alternative product will be supplied from end of March.</t>
  </si>
  <si>
    <t>Mebendazole; 100mg; Tablet; 6 Tablets</t>
  </si>
  <si>
    <t>API Shortage. MFG will resume in Feb 2026, possibly saleable in March 2026</t>
  </si>
  <si>
    <t xml:space="preserve">Active Pharmaceutical Ingredient (API) shortage. </t>
  </si>
  <si>
    <t xml:space="preserve">Stock will be available end of March for sale. Mebendazole 100mg/5ml suspension available as an alternative. </t>
  </si>
  <si>
    <t>Meropenem; 1g; injection; 30 ml</t>
  </si>
  <si>
    <t>Epiglo Pharmaceuticals (Pty) Ltd</t>
  </si>
  <si>
    <t>V20D5</t>
  </si>
  <si>
    <t>waiting for the stock</t>
  </si>
  <si>
    <t>Manufacturing Delay</t>
  </si>
  <si>
    <t>PPQ02.2026 has been issued</t>
  </si>
  <si>
    <t>HP08-2023SSP</t>
  </si>
  <si>
    <t>Methyl Salicylate; 10%; Ointment; 25 g</t>
  </si>
  <si>
    <t>Stock expected to arrive end August</t>
  </si>
  <si>
    <t>Equipment installation</t>
  </si>
  <si>
    <t>PPQ26/2025,Barrs manyfacturing has stopped due to enfoorcement from SAHPRA</t>
  </si>
  <si>
    <t>Metronidazole; 200mg; Tablet; 21 Tablets</t>
  </si>
  <si>
    <t>Stock in manufacturing Factory had many delays</t>
  </si>
  <si>
    <t>Shared tender with Oethmaan Biosims, Oethmaan has sufficient stock availble to meet demand. circular has been issued</t>
  </si>
  <si>
    <t>Metronidazole; 400mg; Tablet; 100 Tablets</t>
  </si>
  <si>
    <t>Metronidazole; 400mg; Tablet; 14 Tablets available with Unimed, Unimed has sufficient stock availble to meet demand. circular has been issued</t>
  </si>
  <si>
    <t>Metronidazole; 400mg; Tablet; 21 Tablets</t>
  </si>
  <si>
    <t>Production Delays</t>
  </si>
  <si>
    <t>Midazolam; 5mg/5ml; injection; 5 ml</t>
  </si>
  <si>
    <t>QA release is expected by  30 March 2025.</t>
  </si>
  <si>
    <t>Mifepristone and Misoprostol 200/0.2mg (1/4) vaginal tablet, combipack of 5 tablets; 5 Vaginal Tablets</t>
  </si>
  <si>
    <t>15 000 expected early Feb 2026</t>
  </si>
  <si>
    <t xml:space="preserve">API constraints. </t>
  </si>
  <si>
    <t>Stock in QA to clear all backorders.</t>
  </si>
  <si>
    <t>Multichamber TPN for Adults: Very low volume weaning bag with electrolytes: very low protein, low calorie for central line; Infusion (parenteral); 1 L</t>
  </si>
  <si>
    <t>Out of stock. New stock available in June once new registration received from SAHPRA</t>
  </si>
  <si>
    <t xml:space="preserve">Busy with change in manufacturing in German factory. Delay in supply. </t>
  </si>
  <si>
    <t>Out of stock. New stock available in April once new registration received from SAHPRA</t>
  </si>
  <si>
    <t>Nifedipine; 10mg; Capsule; 100 Capsules</t>
  </si>
  <si>
    <t>10k awaiting QA release pending SAHPRA approval for inspectorate submission which Biotech team is busy with, will forward proof of submission once done</t>
  </si>
  <si>
    <t>Change in manufacturer</t>
  </si>
  <si>
    <t>Nifedipine 5mg available from Biotech. Nifedipine 10mg awaiting change in manufacturing from SAHPRA.</t>
  </si>
  <si>
    <t>Pending SAHPRA approval</t>
  </si>
  <si>
    <t>Oxytocin; 5IU/ml; injection; 1 ml</t>
  </si>
  <si>
    <t>Specpharm (Pty) Ltd</t>
  </si>
  <si>
    <t>V3EQ1</t>
  </si>
  <si>
    <t>Awaiting approval of S36</t>
  </si>
  <si>
    <t>Manufactuirng constraints.</t>
  </si>
  <si>
    <t>Section 36 application approved, stock is expected in April.</t>
  </si>
  <si>
    <t>Phenobarbital; 30mg; Tablet; 28 Tablets</t>
  </si>
  <si>
    <t>Ranbaxy repack the 1000 pack size to 28 and 56 pack size. Plant awaiting SHAPRA inspection and approval.</t>
  </si>
  <si>
    <t>Phenobarbital; 30mg; Tablet; 56 Tablets</t>
  </si>
  <si>
    <t>Phenobarbital; 30mg; Tablet; 84 Tablets</t>
  </si>
  <si>
    <t>Sodium Bicarbonate; 4%; injection; 50 ml</t>
  </si>
  <si>
    <t>Backorders related to shelf life and preference for Sodium bicarbonate. Insitutions do not want stock with a short shelf life in spite of a stock protection letter. It is product with previously a 12 month shelf-life and it was made clear in the bid documents that we will supply with a 4 - 10 month shelf life. Shelf life has increased to 18 months. Stock with improved shelf life expected March  2026.  Supplied 64% of 22.5 month tender estimate = 14.4 months</t>
  </si>
  <si>
    <t>Shelf life violation. Changing to non-PVC container to increase shelf life from 12 to 18 months.</t>
  </si>
  <si>
    <t xml:space="preserve">Stock available but short dated and offer with a stock protection letter. Fresenius in the process of extending shelf life to 24 monhts early next year. EC account on hold. </t>
  </si>
  <si>
    <t xml:space="preserve">Short dated stock availble. </t>
  </si>
  <si>
    <t>Topiramate; 100mg; Tablet; 60 Tablets</t>
  </si>
  <si>
    <t>stock expected early Feb. stock limited due to API SHORTAGE</t>
  </si>
  <si>
    <t>Topiramate 50mg available on tender as an alternative</t>
  </si>
  <si>
    <t>Topiramate; 25mg; Tablet; 60 Tablets</t>
  </si>
  <si>
    <t xml:space="preserve">Topiramate 50mg available on tender as an alternative. </t>
  </si>
  <si>
    <t>HP08-2023SSP/01</t>
  </si>
  <si>
    <t>Tretinoin; 0.05%; Cream; 20 g</t>
  </si>
  <si>
    <t>Supply delays due to material forecasting shortfalls, forecasting is constantly adjusted to match increasing demand.
The orders are planned to be fulfilled in Jul 2026</t>
  </si>
  <si>
    <t>RFQ was sent out</t>
  </si>
  <si>
    <t>Vitamin A (Retinol); 100,000IU; Capsule; 50 Capsules</t>
  </si>
  <si>
    <t>10k awaiting QA release, another 20k expected end March to early April to clear all backorders, delivery will be prioritized once stock arrives</t>
  </si>
  <si>
    <t>40 000 Units expected end of March.</t>
  </si>
  <si>
    <t>Vitamin B1 (Thiamine); 100mg; Tablet; 84 Tablets</t>
  </si>
  <si>
    <t>We have short dated stock, we releasing on approval from the hospitals/Depot. Removed EC &amp; NW from the report.  Current backorder is from the other depots/Hospitals</t>
  </si>
  <si>
    <t>Short-dated stock supplied.</t>
  </si>
  <si>
    <t>Stock is short dated.</t>
  </si>
  <si>
    <t>Vitamin D2 (Ergocalciferol); 50,000IU; Tablet; 100 Tablets</t>
  </si>
  <si>
    <t>Awating SAHPRA site change approval 
The orders are planned to be fulfilled in April 2026</t>
  </si>
  <si>
    <t>submitted a variation with SAHPRA</t>
  </si>
  <si>
    <t>Stock will be released once SAHPRA approves</t>
  </si>
  <si>
    <t>Vitamin, Multi; Drop, Oral; 25 ml</t>
  </si>
  <si>
    <t>stock is available for supply. Production in progress</t>
  </si>
  <si>
    <t>Delays in production.</t>
  </si>
  <si>
    <t>Barrs is supplying on allocation, while 20000 is in production, Vitamin, Multi; Drop, Oral; 100 ml is available for use</t>
  </si>
  <si>
    <t>NON-PAYMENT ITEMS ON HOTLIST MARCH 2026</t>
  </si>
  <si>
    <t>Clindamycin; 600mg/4ml; injection; 4 ml</t>
  </si>
  <si>
    <t>Current backorders related to backorders of provinces that had been on hold. Expected to be cleared by end April 2026 unless accounts are on hold due to non-payment i.e. NW. Supplied 55% of 5.5 month tender estimate = 3 months</t>
  </si>
  <si>
    <t>Orders on hold due to non payment.</t>
  </si>
  <si>
    <t>Immunoglobulin, Anti-D; 100mcg; injection; 2 ml</t>
  </si>
  <si>
    <t xml:space="preserve">Non-payment of accounts. </t>
  </si>
  <si>
    <t xml:space="preserve">Once payments are made from respective provinces. </t>
  </si>
  <si>
    <t>Immunoglobulin, Human, Normal; 12g; Infusion (parenteral); 1 Injection</t>
  </si>
  <si>
    <t>Customers will be supplied in March, except for blocked accounts NW, PE and Umtata Depot.</t>
  </si>
  <si>
    <t>Immunoglobulin, Human, Normal; 1g; Infusion (parenteral); 1 Injection</t>
  </si>
  <si>
    <t>Customers will be supplied in June, except for blocked accounts NW, PE and Umtata Depot.</t>
  </si>
  <si>
    <t>Immunoglobulin, Human, Normal; 3g; Infusion (parenteral); 1 Injection</t>
  </si>
  <si>
    <t>Customers will be supplied in May, except for blocked accounts NW, PE and Umtata Depot.</t>
  </si>
  <si>
    <t>Immunoglobulin, Human, Normal; 6g; Infusion (parenteral); 1 Injection</t>
  </si>
  <si>
    <t>Customers will be part-supplied in March, except for blocked accounts NW, PE and Umtata Depot.</t>
  </si>
  <si>
    <t>Lamivudine; 150mg; Tablet; 56 Tablets</t>
  </si>
  <si>
    <t>Macleods Pharmaceuticals Sa (Pty) Ltd</t>
  </si>
  <si>
    <t>V3PJ1</t>
  </si>
  <si>
    <t>Orders for NW &amp; EC - not supplying to these provinces due to non-payment</t>
  </si>
  <si>
    <t>Mifepristone; 200mg; Tablet; 3 Tablets</t>
  </si>
  <si>
    <t>Medi-Challenge (Pty) Ltd</t>
  </si>
  <si>
    <t>VVP11</t>
  </si>
  <si>
    <t>Orders Exceeding Lead time on credit Hold -  Eastern Cape (PE) and Free State and Kwa Zulu Natal. This order are on Credit hold due to outstanding payments.</t>
  </si>
  <si>
    <t>High demand due to the combination drug not being available.</t>
  </si>
  <si>
    <t>Section 36 stock to be supplied and will clear the backorders.</t>
  </si>
  <si>
    <t>Montelukast; 4mg; Tablet, chew; 28 Tablets</t>
  </si>
  <si>
    <t>Macleods transfers stock from the private market for provinces that are not on hold due to non-payment. NW and EC on hold at the moment. Public sector stock expected in Jan 2026.</t>
  </si>
  <si>
    <t>Olanzapine; 10mg; Tablet; 28 Tablets</t>
  </si>
  <si>
    <t>Macleods Pharmaceuticals SA (Pty) Ltd</t>
  </si>
  <si>
    <t>Pantoprazole; 20mg; Tablet; 28 Tablets</t>
  </si>
  <si>
    <t xml:space="preserve">Provines to order Pantoprazole 40mg 28 on tender from Austell. NW and EC accounts on hold, rest of the provinces will receive stock mid December. </t>
  </si>
  <si>
    <t>Pantoprazole; 40mg; Tablet; 14 Tablets</t>
  </si>
  <si>
    <t>Quetiapine; 25mg; Tablet; 100 Tablets</t>
  </si>
  <si>
    <t xml:space="preserve">Provinces will be supplied mid December, excluding North West and Eastern Cape due to non-payment. </t>
  </si>
  <si>
    <t xml:space="preserve">Mid December. </t>
  </si>
  <si>
    <t>Rosuvastatin; 10mg; Tablet; 28 Tablets</t>
  </si>
  <si>
    <t>Rosuvastatin; 5mg; Tablet; 28 Tablets</t>
  </si>
  <si>
    <t xml:space="preserve">Provinces to order the Rosuvastatin 10mg as an alternative as Macleods had to write of Rosuvastatin 5mg due to no usage. </t>
  </si>
  <si>
    <t>As soon as provinces order 10mg and cancel orders for 5mg.</t>
  </si>
  <si>
    <t>Recovery Watchlist MARCH 2026</t>
  </si>
  <si>
    <t>Amitriptyline; 25mg; Tablet; 84 Tablets</t>
  </si>
  <si>
    <t>Supply delays due to material forecasting shortfalls, forecasting is constantly adjusted to match increasing demand.
The orders are planned to be fulfilled in May 2026</t>
  </si>
  <si>
    <t>RFQ to be sent out.</t>
  </si>
  <si>
    <t>Aripiprazole; 10mg; Tablet; 30 Tablets</t>
  </si>
  <si>
    <t>stock arriving late February/March,  1B variation is filed in Nov 2025 for description change. Release will occur post approvals of 1B variation which is expected in Feb’26.</t>
  </si>
  <si>
    <t xml:space="preserve">Stock will be available end of November. </t>
  </si>
  <si>
    <t>Stock will be available Mid March.</t>
  </si>
  <si>
    <t>End of February 2026.</t>
  </si>
  <si>
    <t>Atracurium; 25mg/2.5ml; injection; 2.5 ml</t>
  </si>
  <si>
    <t>Supply delays due to material forecasting shortfalls, forecasting is constantly adjusted to match increasing demand.
The orders are planned to be fulfilled between March and July 2026</t>
  </si>
  <si>
    <t>Stock taking</t>
  </si>
  <si>
    <t>Pharmacare has enough stock to clear orders, the only open order they have is for LP , LP is currently closed for stock take</t>
  </si>
  <si>
    <t>Deferasirox; 180mg; Tablet; 30 Tablets</t>
  </si>
  <si>
    <t>new stock arriving next month</t>
  </si>
  <si>
    <t>All orders to be cleared by 20march 2025.</t>
  </si>
  <si>
    <t>diclofenac; 50mg; Tablet; 28 Tablets</t>
  </si>
  <si>
    <t>Orders are being fulfiled this week</t>
  </si>
  <si>
    <t>Shared tender with Oerthmaan , Oethmaan has enough stock on hand</t>
  </si>
  <si>
    <t>Flucloxacillin; 250mg; Capsule; 40 Capsules</t>
  </si>
  <si>
    <t>Gentamicin; 20mg/2ml; injection; 2 ml</t>
  </si>
  <si>
    <t>Stock to cover some backorders with more stock expected during March / April to clear backorders. Supplied 63% of 5  month tender estimate = 3.5 months</t>
  </si>
  <si>
    <t>Lamotrigine; 50mg; Tablet; 56 Tablets</t>
  </si>
  <si>
    <t>Stock arriving end of March. Orders will be processed as sson as possible</t>
  </si>
  <si>
    <t>Meropenem; 500mg; injection; 20 ml</t>
  </si>
  <si>
    <t>PPQ:01.2026 is available</t>
  </si>
  <si>
    <t>Metformin; 850mg; Tablet; 84 Tablets</t>
  </si>
  <si>
    <t>Multichamber TPN for Adults: High volume bag with electrolytes: high protein, very high calorie for central line; Infusion (parenteral); 2 L</t>
  </si>
  <si>
    <t xml:space="preserve">New product being registered with SAHPRA currently. </t>
  </si>
  <si>
    <t>B Braun wants to supply an alternative that contains fish oil. Approval not granted by Nutrition Directorate so B Braun to bring in Section 36 stock.</t>
  </si>
  <si>
    <t>End of Feb</t>
  </si>
  <si>
    <t>Nevirapine; 50mg/5ml; Suspension; 240 ml</t>
  </si>
  <si>
    <t>Stock in QC awaiting release</t>
  </si>
  <si>
    <t>Stock expected mid February for March deliveries.</t>
  </si>
  <si>
    <t>Sodium Bicarbonate; 8.5%; injection; 50 ml</t>
  </si>
  <si>
    <t>Cleared 50% of backorders. Limited stock until next release. 1  batch expected early March. More stock expected monthly going forward. Supplied 118% of 22.5 month tender estimate = 26.5 months. Shelf life changed from 12 months to 18 months during Dec with change to non-PVC container.</t>
  </si>
  <si>
    <t>Spironolactone; 25mg; Tablet; 28 Tablets</t>
  </si>
  <si>
    <t>Supply delays due to material forecasting shortfalls, forecasting is constantly adjusted to match increasing demand..
The orders are planned to be fulfilled between March and July 2026.</t>
  </si>
  <si>
    <t>Issues with the Packing line</t>
  </si>
  <si>
    <t>Spironolactone; 25mg; Tablet Pack 56 and 84 available with Kiara</t>
  </si>
  <si>
    <t>March 2026.</t>
  </si>
  <si>
    <t>Vitamin A (Retinol); 50,000IU; Capsule; 50 Capsules</t>
  </si>
  <si>
    <t>10k expected last week march to 1st week April to clear all backorder, delivery will be prioritized once stock arrives</t>
  </si>
  <si>
    <t xml:space="preserve">10 000 units expected end of Feb to beginning of March to clear orders. </t>
  </si>
  <si>
    <t>Vitamin D (Alfacalcidol); 0.25mcg; Capsule; 30 Capsules</t>
  </si>
  <si>
    <t>Currently pending QA release. Once release is received, we will rpocess orders as soon as possible</t>
  </si>
  <si>
    <t>Sea freight or customs clearance delays for imported stock.</t>
  </si>
  <si>
    <t>Items removed from the hot list from previous reporting cycle:</t>
  </si>
  <si>
    <t>Date Removed from Hotlist</t>
  </si>
  <si>
    <t>Albumin, Human, Normal; 20%; Infusion (parenteral); 50 ml</t>
  </si>
  <si>
    <t>Amoxicillin; 500mg; Capsule; 100 Capsules</t>
  </si>
  <si>
    <t>HP02-2023AI</t>
  </si>
  <si>
    <t>Medivision (Pty) Ltd</t>
  </si>
  <si>
    <t>Aripiprazole; 15mg; Tablet; 30 Tablets</t>
  </si>
  <si>
    <t>Atropine; 1%; Drop, Eye; 5 ml</t>
  </si>
  <si>
    <t>Azithromycin; 500mg; injection; 1 Injection</t>
  </si>
  <si>
    <t>HP01-2025TB</t>
  </si>
  <si>
    <t>Bedaquiline; 100mg; Tablet; 188 Tablets</t>
  </si>
  <si>
    <t>Betamethasone; 500mcg; Tablet; 100 Tablets</t>
  </si>
  <si>
    <t>Pharmacare Ltd t/a Aspen Pharmacare</t>
  </si>
  <si>
    <t>Bortezomib; 3.5mg; injection; 10 ml</t>
  </si>
  <si>
    <t>Captopril; 25mg; Tablet; 60 Tablets</t>
  </si>
  <si>
    <t>Carboplatin; 150mg/15ml; injection; 15 ml</t>
  </si>
  <si>
    <t>ACCORD HEALTHCARE</t>
  </si>
  <si>
    <t>Cefalexin; 250mg; Capsule; 20 Capsules</t>
  </si>
  <si>
    <t>RANBAXY PHARMACEUTICALS (PTY) LTD</t>
  </si>
  <si>
    <t>HP04-2024ONC/01</t>
  </si>
  <si>
    <t>Ciclosporin; 25mg; Capsule; 50 Capsules</t>
  </si>
  <si>
    <t>Ciprofloxacin; 400mg/200ml; injection; 200 ml</t>
  </si>
  <si>
    <t>Cromoglicic Acid; 2%; Drop, Eye; 10 ml</t>
  </si>
  <si>
    <t>Ipharma (Pty) Ltd</t>
  </si>
  <si>
    <t>V8QU8</t>
  </si>
  <si>
    <t>Danazol; 100mg; Capsule; 60 Capsules</t>
  </si>
  <si>
    <t>Delamanid; 50mg; Tablet; 48 Tablets</t>
  </si>
  <si>
    <t>MYLAN</t>
  </si>
  <si>
    <t>HP11-2023LVP/01</t>
  </si>
  <si>
    <t>Dextrose, Electrolyte; 5%; Infusion (parenteral); 1 L</t>
  </si>
  <si>
    <t>diclofenac; 50mg; Tablet; 9 Tablets</t>
  </si>
  <si>
    <t>Docetaxel; 20mg/ml; injection; 1 ml</t>
  </si>
  <si>
    <t>Docetaxel; 80mg/4ml; injection; 4 ml</t>
  </si>
  <si>
    <t>Docusate; 0.5%; drop, ear; 10 ml</t>
  </si>
  <si>
    <t>Doxorubicin; 50mg/25ml; injection; 25 ml</t>
  </si>
  <si>
    <t>Epinephrine (Adrenaline); 0.15mg/0.3ml; auto-pen; 0.3 ml</t>
  </si>
  <si>
    <t>Epinephrine (Adrenaline); 0.3mg/0.3ml; auto-pen; 0.3 ml</t>
  </si>
  <si>
    <t>Epirubicin; 50mg/25ml; injection; 25 ml</t>
  </si>
  <si>
    <t>Erythropoietin; 2000IU/0.3ml; Syringe, Prefilled; 1 Syringe, Pre-filled</t>
  </si>
  <si>
    <t>ROCHE PRODUCTS</t>
  </si>
  <si>
    <t>V2177</t>
  </si>
  <si>
    <t>Erythropoietin; 4000IU; injection; 1 ml</t>
  </si>
  <si>
    <t>Erythropoietin; 6000IU; injection; 1 ml</t>
  </si>
  <si>
    <t>Ethionamide; 250mg; Tablet; 56 Tablets</t>
  </si>
  <si>
    <t>Ethionamide; 250mg; Tablet; 84 Tablets</t>
  </si>
  <si>
    <t>Fluconazole; 50mg/5ml; Suspension; 35 ml</t>
  </si>
  <si>
    <t>Flucytosine; 500mg; Tablet; 100 Tablets</t>
  </si>
  <si>
    <t>Fluorouracil; 5%; Ointment; 20 g</t>
  </si>
  <si>
    <t>Formoterol; 12mcg; Inhaler; 120 Doses</t>
  </si>
  <si>
    <t>Furosemide; 40mg; Tablet; 28 Tablets</t>
  </si>
  <si>
    <t>Gemcitabine; 1g; injection; 1 Injection</t>
  </si>
  <si>
    <t>Hetero Drugs SA (Pty) Ltd</t>
  </si>
  <si>
    <t>HP06-2024SVP/01</t>
  </si>
  <si>
    <t>Heparin; 5000IU/5ml; injection; 5 ml</t>
  </si>
  <si>
    <t>FRESENIUS KABI SA (PTY) LTD</t>
  </si>
  <si>
    <t>Human Coagulation Factor Concentrate: Factor Viii Complex; 300IU; injection; 1 Injection</t>
  </si>
  <si>
    <t>NATIONAL BIOPRODUCTS INSTITUTE NPC</t>
  </si>
  <si>
    <t>Hydrocortisone; 10mg; Tablet; 100 Tablets</t>
  </si>
  <si>
    <t>Hydroxypropylmethylcellulose; 3mg/ml; Drop, Eye; 20 ml</t>
  </si>
  <si>
    <t>Immunoglobulin, Rabies; 150IU/ml; injection; 2 ml</t>
  </si>
  <si>
    <t>Leflunomide; 10mg; Tablet; 30 Tablets</t>
  </si>
  <si>
    <t>Linezolid; 600mg; Tablet; 30 Tablets</t>
  </si>
  <si>
    <t>Pharma Dynamics (pty) Ltd</t>
  </si>
  <si>
    <t>V03R0</t>
  </si>
  <si>
    <t>HP09-2023SD/01</t>
  </si>
  <si>
    <t>Lithium Carbonate; 400mg; Tablet; 100 Tablets</t>
  </si>
  <si>
    <t>Lyophilised Plasma; Infusion (parenteral); 200 ml</t>
  </si>
  <si>
    <t>Lyophilised Plasma; Infusion (parenteral); 50 ml</t>
  </si>
  <si>
    <t>Mesalazine; 400mg; Tablet; 90 Tablets</t>
  </si>
  <si>
    <t>Equity Pharmaceuticals (pty) Ltd</t>
  </si>
  <si>
    <t>V1QZ3</t>
  </si>
  <si>
    <t>Methyldopa; 250mg; Tablet; 84 Tablets</t>
  </si>
  <si>
    <t>Shanur Healthcare (Pty) Ltd</t>
  </si>
  <si>
    <t>V05Y6</t>
  </si>
  <si>
    <t>HP09-2023SD/02</t>
  </si>
  <si>
    <t>Methylphenidate; 20mg; Capsule, MR; 30 Capsules</t>
  </si>
  <si>
    <t>Metronidazole; 400mg; Tablet; 14 Tablets</t>
  </si>
  <si>
    <t>Moxifloxacin; 400mg; Tablet; 28 Tablets</t>
  </si>
  <si>
    <t>Multichamber TPN for Adults: High volume bag with electrolytes: Moderate protein, high calorie through central line; Infusion (parenteral); 2 L</t>
  </si>
  <si>
    <t>B Braun Medical (pty) Ltd</t>
  </si>
  <si>
    <t>Nifedipine; 5mg; Capsule; 100 Capsules</t>
  </si>
  <si>
    <t>Nimodipine; 30mg; Tablet; 100 Tablets</t>
  </si>
  <si>
    <t>BAYER</t>
  </si>
  <si>
    <t>V6390</t>
  </si>
  <si>
    <t>Organic N-Chloro Comp; 6g; Powder; 100 Sachets</t>
  </si>
  <si>
    <t>Evohealth (Pty) Ltd</t>
  </si>
  <si>
    <t>VFMA4</t>
  </si>
  <si>
    <t>Pantoprazole; 40mg; Tablet; 28 Tablets</t>
  </si>
  <si>
    <t>Polystyrene Sulfonate; Powder; 454 g</t>
  </si>
  <si>
    <t>Pramipexole; 0.25mg; Tablet; 100 Tablets</t>
  </si>
  <si>
    <t>Pregabalin; 25mg; Capsule; 60 Capsules</t>
  </si>
  <si>
    <t>Pregabalin; 75mg; Capsule; 56 Capsules</t>
  </si>
  <si>
    <t>Quetiapine; 300mg; Tablet; 60 Tablets</t>
  </si>
  <si>
    <t>HP01-2023TB</t>
  </si>
  <si>
    <t>Rifampicin, Isoniazid; 150mg, 75mg; Tablet; 56 Tablets</t>
  </si>
  <si>
    <t>Rifampicin, Isoniazid; 150mg, 75mg; Tablet; 84 Tablets</t>
  </si>
  <si>
    <t>Rifampicin, Isoniazid; 75mg, 50mg; Tablet; 84 Tablets</t>
  </si>
  <si>
    <t>Rifampicin, Pyrazinamide, Ethambutol, Isoniazid; 150mg, 400mg, 275mg, 75mg; Tablet; 112 Tablets</t>
  </si>
  <si>
    <t>Rifampicin, Pyrazinamide, Ethambutol, Isoniazid; 150mg, 400mg, 275mg, 75mg; Tablet; 28 Tablets</t>
  </si>
  <si>
    <t>Rifampicin, Pyrazinamide, Ethambutol, Isoniazid; 150mg, 400mg, 275mg, 75mg; Tablet; 56 Tablets</t>
  </si>
  <si>
    <t>Rifampicin, Pyrazinamide, Isoniazid; 75mg, 150mg, 50mg; Tablet; 84 Tablets</t>
  </si>
  <si>
    <t>Salbutamol, Ipratropium Bromide; 2.5mg/2.5ml, 0.5mg/2.5ml; solution, inhalation; 60 UDVs (2.5ml)</t>
  </si>
  <si>
    <t>Salmeterol, Fluticasone; 25mcg, 250mcg; Inhaler; 120 Doses</t>
  </si>
  <si>
    <t>Sodium Chloride; 0.9%; injection; 10 ml</t>
  </si>
  <si>
    <t>Sodium Chloride; 0.9%; spray topical; 20 ml</t>
  </si>
  <si>
    <t>ACS Pharma Access Health Solutions (Pty) Ltd</t>
  </si>
  <si>
    <t>Suxamethonium; 100mg/2ml; injection; 2 ml</t>
  </si>
  <si>
    <t>Tacrolimus; 0.5mg; Capsule; 30 Capsules</t>
  </si>
  <si>
    <t>Strides Pharma (SA) (Pty) Ltd</t>
  </si>
  <si>
    <t>HP13-2022ARV</t>
  </si>
  <si>
    <t>Tenofovir, Emtricitabine, Efavirenz; 300mg, 200mg, 600mg; Tablet; 28 Tablets</t>
  </si>
  <si>
    <t>Tenofovir, Emtricitabine, Efavirenz; 300mg, 200mg, 600mg; Tablet; 84 Tablets</t>
  </si>
  <si>
    <t>Tenofovir; 300mg; Tablet; 28 Tablets</t>
  </si>
  <si>
    <t>Testosterone Cypionate; 100mg/ml; injection; 10 ml</t>
  </si>
  <si>
    <t>Timolol, Travoprost; 5mg/ml, 40mcg/ml; Drop, Eye; 2.5 ml</t>
  </si>
  <si>
    <t>TPN for Adults: Very low volume weaning bag with electrolytes: very low protein, low calorie for peripheral line; Infusion (parenteral); 1 L</t>
  </si>
  <si>
    <t>Vitamin B Co; injection; 10 ml</t>
  </si>
  <si>
    <t>Vitamin, Multi; injection; 10 ml</t>
  </si>
  <si>
    <t>Water For Injection; injection; 20 ml</t>
  </si>
  <si>
    <t>Zidovudine; 300mg; Capsule; 56 Capsules</t>
  </si>
  <si>
    <t>PIPELINE ANALYSIS REPORT MARCH 2026</t>
  </si>
  <si>
    <t>Tender details</t>
  </si>
  <si>
    <t>National orders</t>
  </si>
  <si>
    <t>On supplier level</t>
  </si>
  <si>
    <t>Anticipated stock from the supplier for the next 6 months</t>
  </si>
  <si>
    <t>ID</t>
  </si>
  <si>
    <t>Report Date</t>
  </si>
  <si>
    <t>Supplier Code</t>
  </si>
  <si>
    <t>Percentage Of Split Award</t>
  </si>
  <si>
    <t>Quantity Awarded</t>
  </si>
  <si>
    <t>Demand Plan Monthly [Revised]</t>
  </si>
  <si>
    <t>Actual Supply Over Last 3 Months</t>
  </si>
  <si>
    <t>Quantity Supplied To Date</t>
  </si>
  <si>
    <t>Availability</t>
  </si>
  <si>
    <t>Total Orders</t>
  </si>
  <si>
    <t>Quantity of Orders Exceeding Lead-Time</t>
  </si>
  <si>
    <t>Orders (Current)</t>
  </si>
  <si>
    <t>Mar 2026 - Type B3</t>
  </si>
  <si>
    <t>Ethyl Chloride; spray topical; 100 ml</t>
  </si>
  <si>
    <t>-</t>
  </si>
  <si>
    <t>Paracetamol; 250mg; Suppository; 10 Suppositories</t>
  </si>
  <si>
    <t>LITHA PHARMA</t>
  </si>
  <si>
    <t>VGS73</t>
  </si>
  <si>
    <t>Paracetamol; 125mg; Suppository; 10 Suppositories</t>
  </si>
  <si>
    <t>Isotretinoin; 20mg; Capsule; 60 Capsules</t>
  </si>
  <si>
    <t>Isotretinoin; 10mg; Capsule; 60 Capsules</t>
  </si>
  <si>
    <t>Vitamin B1 (Thiamine); 100mg/ml; injection; 10 ml</t>
  </si>
  <si>
    <t>Iron (III) Hydroxide Dextran Complex; 500mg/10ml; injection; 10 ml</t>
  </si>
  <si>
    <t>Iron (III) Hydroxide Dextran Complex; 100mg/2ml; injection; 2 ml</t>
  </si>
  <si>
    <t>Ceftazidime; 2g; injection; 1 Injection</t>
  </si>
  <si>
    <t>Granisetron; 3mg/3ml; injection; 3 ml</t>
  </si>
  <si>
    <t>Azathioprine; 50mg; Tablet; 100 Tablets</t>
  </si>
  <si>
    <t>Amoxicillin; 250mg/5ml; Suspension; 100 ml</t>
  </si>
  <si>
    <t>stock on the way</t>
  </si>
  <si>
    <t>Amoxicillin; 500mg; Capsule; 15 Capsules</t>
  </si>
  <si>
    <t>Amoxicillin; 250mg; Capsule; 15 Capsules</t>
  </si>
  <si>
    <t>4 Provines accounts on hold. 4 Provinces with delayed payments</t>
  </si>
  <si>
    <t>Zinc Oxide, Castor Oil; Ointment; 25 g</t>
  </si>
  <si>
    <t>Soft Paraffin, White;  BP; Ointment; 500 g</t>
  </si>
  <si>
    <t>Organic N-Chloro Comp; 30g; Powder; 50 Sachets</t>
  </si>
  <si>
    <t>Emulsifying;  BP; Ointment; 500 g</t>
  </si>
  <si>
    <t>Aqueous; Cream; 500 g</t>
  </si>
  <si>
    <t>Aqueous; Cream; 100 g</t>
  </si>
  <si>
    <t>Calcium Salt; 168-250mg; Tablet (Calcium salt providing 168mg - 250mg elemental calcium, chewable tablet); 168 Tablets</t>
  </si>
  <si>
    <t>Calcium Carbonate; 500mg; Tablet; 30 Tablets</t>
  </si>
  <si>
    <t>Zinc Sulfate; 20mg; Tablet; 10 Tablets</t>
  </si>
  <si>
    <t>Calcium Carbonate; 500mg; Tablet; 10 Tablets</t>
  </si>
  <si>
    <t>Vitamin B6 (Pyridoxine); 25mg; Tablet; 28 Tablets</t>
  </si>
  <si>
    <t>HP16-2024EPI/02</t>
  </si>
  <si>
    <t>Vaccine: Measles, Rubella; 5ml; injection; 10 Doses</t>
  </si>
  <si>
    <t>All BO cleared Additional stock in QA awaiting SAHPRA release. Have supplied 82,5% at 72,3% of time</t>
  </si>
  <si>
    <t>HP16-2024EPI</t>
  </si>
  <si>
    <t>Vaccine: Pneumococcal, Conjugated; Syringe, Prefilled, 10 serotype; 1 Injection</t>
  </si>
  <si>
    <t>Have more than 7 months PCV on hand at average runrate</t>
  </si>
  <si>
    <t>Vaccine: Hepatitis B Peadiatric; 10mcg/0.5ml; injection; 10 Doses</t>
  </si>
  <si>
    <t>Hep B Pead   demand  much higher Than tender estimate. Currently over ordering to tender estimate cannot produce and supply at that level, Will have to limit national use at 900 units per month.</t>
  </si>
  <si>
    <t>Nevirapine; 50mg/5ml; Suspension; 100 ml</t>
  </si>
  <si>
    <t>Major API issue, will only get API in April 2026, procuring Authorities will have to order more 240ml from other supplier. Managed to use same API but for another market 135 000 in transit to SA via sea freight</t>
  </si>
  <si>
    <t>Lamivudine, Abacavir; 60mg, 120mg; Tablet; 28 Tablets</t>
  </si>
  <si>
    <t>API delay, stock expected in March</t>
  </si>
  <si>
    <t>Abacavir, Lamivudine, Dolutegravir; 60mg, 30mg, 5mg; Tablet, dispersible; 30 Tablets</t>
  </si>
  <si>
    <t/>
  </si>
  <si>
    <t>Experienced delay on Dolutegravir API due to observed out of specification Best estimate stock arrival in end May, Beginning of June.</t>
  </si>
  <si>
    <t>Lactulose; 3.35g/5ml; Syrup; 150 ml</t>
  </si>
  <si>
    <t>Local production, constraint on API, will have to restrict orders to tender estimates going forward</t>
  </si>
  <si>
    <t>Cetirizine; 1mg/ml; Syrup; 150 ml</t>
  </si>
  <si>
    <t>Stock on hand</t>
  </si>
  <si>
    <t>Vaccine: Hepatitis B Adult; 20mcg/ml; injection; 1 Dose</t>
  </si>
  <si>
    <t>Will only supply tender estimate of 8250 per month, receiving more orders than tender estimate, Stock in QA Awaiting SAHPRA release.</t>
  </si>
  <si>
    <t>Simvastatin; 10mg; Tablet; 28 Tablets</t>
  </si>
  <si>
    <t>Local Production, no issues foreseen. Stock in QA awaiting release. Have supplied 102,6% at 96,4% of time.</t>
  </si>
  <si>
    <t>Senna Glycosides; 13.5mg; Tablet; 20 Tablets</t>
  </si>
  <si>
    <t>API Issue, have been resolved, will only Allocate 50 000 per month going forward. Have supplied 112,7% of tender estimate at 94,6% of time.</t>
  </si>
  <si>
    <t>Risperidone; 3mg; Tablet; 30 Tablets</t>
  </si>
  <si>
    <t>Stock levels low, need to restrict supply to  only at monthly contract estimate. Due to long lead times additional orders will only arrive at contract end. Have supplied 76,5% at 94,6% of time</t>
  </si>
  <si>
    <t>Risperidone; 2mg; Tablet; 30 Tablets</t>
  </si>
  <si>
    <t>Stock levels low, need to restrict supply to  only at monthly contract estimate. Due to long lead times additional orders will only arrive at contract end. Have supplied 114,6% at 94,6% of time</t>
  </si>
  <si>
    <t>Risperidone; 1mg; Tablet; 30 Tablets</t>
  </si>
  <si>
    <t>Stock levels low, need to restrict supply to  only at monthly contract estimate. Due to long lead times additional orders will only arrive at contract end. Have supplied 103,1% at 94,6% of time</t>
  </si>
  <si>
    <t>Risperidone; 0.5mg; Tablet; 30 Tablets</t>
  </si>
  <si>
    <t>Stock levels low, need to restrict supply to  only at monthly contract estimate. Due to long lead times additional orders will only arrive at contract end. Have supplied 100,4% at 94,6% of time</t>
  </si>
  <si>
    <t>Loperamide; 2mg; Tablet; 6 Tablets</t>
  </si>
  <si>
    <t>PLEASE NOTE: Demand rate is multiple times more than contract award. Have supplied 241% of contract award at 91,8% of time. Have materials and bulk tablets produced,  pack capacity contraints at the moment.</t>
  </si>
  <si>
    <t>Small volume item, will request transfer stock from private if available.BO released</t>
  </si>
  <si>
    <t>Carvedilol; 6.25mg; Tablet; 30 Tablets</t>
  </si>
  <si>
    <t>Local Production, API Delay from Vendor delayed production plan. Production  completed, stock in transit to CDG Cape Town. Supplied 117,3% at 94,6% of time.</t>
  </si>
  <si>
    <t>Carvedilol; 25mg; Tablet; 30 Tablets</t>
  </si>
  <si>
    <t>Local Production, API Delay from Vendor delayed production plan.  More stock completed and in transit to CDG Cape Town Have supplied 107% at 94,6% of time.</t>
  </si>
  <si>
    <t>Amlodipine; 5mg; Tablet; 28 Tablets</t>
  </si>
  <si>
    <t>Local Production, no issues foreseen. Have ramp up production capacity together with 10mg.</t>
  </si>
  <si>
    <t>Amlodipine; 10mg; Tablet; 28 Tablets</t>
  </si>
  <si>
    <t>Local Production, Demand quite high, Have supplied 138,9% of tender award at 94,6% of time. Have ramped up production, invested in new blister mashine to increase production.</t>
  </si>
  <si>
    <t>Povidone Iodine; 10%; Ointment; 25 g</t>
  </si>
  <si>
    <t>Much Larger demand than tender award, have supplied 114% at 89,1% of time. Have to restrict allocation of stock SOH also now short dated</t>
  </si>
  <si>
    <t>Spacer With Mask For Children; Medical device; 1 Device</t>
  </si>
  <si>
    <t>No Issues</t>
  </si>
  <si>
    <t>Salmeterol, Fluticasone; 50mcg, 250mcg; Inhaler; 60 Doses</t>
  </si>
  <si>
    <t>No sales on this product recorderd yet. Will transfer stock from private if required. This can substitute Sereflo 25/125</t>
  </si>
  <si>
    <t>Salmeterol, Fluticasone; 25mcg, 50mcg; Inhaler; 120 Doses</t>
  </si>
  <si>
    <t>Stock arrive and in QA process.</t>
  </si>
  <si>
    <t>BO Cleared</t>
  </si>
  <si>
    <t>Salmeterol, Fluticasone; 25mcg, 125mcg; Inhaler; 120 Doses</t>
  </si>
  <si>
    <t>Type 2 Variation need to be filed with SAHPRA, this will put product out of stock for substantial time. Alternative to this Item is on contract Sereflo 50/250 DPI</t>
  </si>
  <si>
    <t>Salbutamol; 100mcg; Inhaler; 200 Doses</t>
  </si>
  <si>
    <t>No Issues, runrate below original estimates. Fresh stock available, All short dated stock consumed.</t>
  </si>
  <si>
    <t>Constraint item will have to rationalise dispencing to orders at rate of 1500 units per month. Have already supplied 150% at 84% of time, excessive demand versus estimates placed severe pressure on supply chain.</t>
  </si>
  <si>
    <t>SOH</t>
  </si>
  <si>
    <t>Fluticasone Propionate; 50mcg; Spray, Nasal; 120 Doses</t>
  </si>
  <si>
    <t>Budesonide; 200mcg; Inhaler; 300 Doses</t>
  </si>
  <si>
    <t>Constraint in manufacturing, will allocate to all provinces a equal share when new stock arrive.</t>
  </si>
  <si>
    <t>Budesonide; 100mcg; Inhaler; 300 Doses</t>
  </si>
  <si>
    <t>Much lower runrate than estimate, large volume available as well as materials to make more stock can switch patients to Budesonide from Beclomethasone.Also due to slow uptake now have short dated stock.</t>
  </si>
  <si>
    <t>Beclometasone; 50mcg; Inhaler; 200 Doses</t>
  </si>
  <si>
    <t>API issue with Beclate 200 can affect this product as well.</t>
  </si>
  <si>
    <t>Lenalidomide; 25mg; Capsule; 21 Capsules</t>
  </si>
  <si>
    <t>Lenalidomide; 10mg; Capsule; 21 Capsules</t>
  </si>
  <si>
    <t>Cyproterone; 50mg; Tablet; 20 Tablets</t>
  </si>
  <si>
    <t>Clomifene; 50mg; Tablet; 10 Tablets</t>
  </si>
  <si>
    <t>Will transfer from private as required</t>
  </si>
  <si>
    <t>Azithromycin; 500mg; Tablet; 3 Tablets</t>
  </si>
  <si>
    <t>Stock in transit  and in QA</t>
  </si>
  <si>
    <t>Will transfer from private holdings until stock arrive</t>
  </si>
  <si>
    <t>Aciclovir; 400mg; Tablet, dispersible; 60 Tablets</t>
  </si>
  <si>
    <t>Stock in transit to SA and stock in QA</t>
  </si>
  <si>
    <t>Lamivudine, Abacavir, Dolutegravir; 300mg, 600mg, 50mg; Tablet; 28 Tablets</t>
  </si>
  <si>
    <t>API supply issue-API only available in Feb-26. therefore a delay in supply to end March</t>
  </si>
  <si>
    <t>Darunavir, Ritonavir; 400mg, 50mg; Tablet; 60 Tablets</t>
  </si>
  <si>
    <t>Valganciclovir; 50mg/ml; Suspension; 100 ml</t>
  </si>
  <si>
    <t>Zoledronic Acid; 4mg; injection; 1 Injection</t>
  </si>
  <si>
    <t>Imatinib; 100mg; Tablet; 60 Tablets</t>
  </si>
  <si>
    <t>Imatinib; 400mg; Tablet; 30 Tablets</t>
  </si>
  <si>
    <t>Gemcitabine; 200mg; injection; 1 Injection</t>
  </si>
  <si>
    <t>Irinotecan; 100mg/5ml; injection; 5 ml</t>
  </si>
  <si>
    <t>Irinotecan; 40mg/2ml; injection; 2 ml</t>
  </si>
  <si>
    <t>Tenofovir, Emtricitabine; 300mg, 200mg; Tablet; 28 Tablets</t>
  </si>
  <si>
    <t>We have invoiced but Depots are on Stock Take</t>
  </si>
  <si>
    <t>Ritonavir; 100mg; Tablet; 60 Tablets</t>
  </si>
  <si>
    <t>Lamivudine, Abacavir; 300mg, 600mg; Tablet; 28 Tablets</t>
  </si>
  <si>
    <t>Paracetamol; 120mg/5ml; Syrup; 50 ml</t>
  </si>
  <si>
    <t>Gulf Drug Company (Pty) Ltd</t>
  </si>
  <si>
    <t>VTS03</t>
  </si>
  <si>
    <t>backorders to be cleared by 31/03/2026</t>
  </si>
  <si>
    <t>Paracetamol; 120mg/5ml; Syrup; 100 ml</t>
  </si>
  <si>
    <t>Sulfamethoxazole, Trimethoprim; 200mg/5ml, 40mg/5ml; Suspension; 100 ml</t>
  </si>
  <si>
    <t>stock available to meet demand</t>
  </si>
  <si>
    <t>Amoxicillin, Clavulanic Acid; 1,000mg, 200mg; injection; 1 Injection</t>
  </si>
  <si>
    <t>Ispaghula Husk; Powder; 30 sachet (3.5g)</t>
  </si>
  <si>
    <t>Prednisone; 5mg; Tablet; 56 Tablets</t>
  </si>
  <si>
    <t>Prednisone; 5mg; Tablet; 40 Tablets</t>
  </si>
  <si>
    <t>Prednisone; 5mg; Tablet; 28 Tablets</t>
  </si>
  <si>
    <t>Folic Acid; 5mg; Tablet; 28 Tablets</t>
  </si>
  <si>
    <t>Ferrous Sulfate Co; 170mg; Tablet; 84 Tablets</t>
  </si>
  <si>
    <t>Ferrous Sulfate Co; 170mg; Tablet; 56 Tablets</t>
  </si>
  <si>
    <t>Ferrous Sulfate Co; 170mg; Tablet; 28 Tablets</t>
  </si>
  <si>
    <t>Amitriptyline; 25mg; Tablet; 28 Tablets</t>
  </si>
  <si>
    <t>Needle, Insulin, 31G x 8mm; needle; 100 Units</t>
  </si>
  <si>
    <t>Tara Healthcare (Pty) Ltd</t>
  </si>
  <si>
    <t>V44C5</t>
  </si>
  <si>
    <t>Out of stock, shipment in transit</t>
  </si>
  <si>
    <t>Needle, Insulin, 31G x 5mm; needle; 100 Units</t>
  </si>
  <si>
    <t>Tenofovir, Lamivudine, Dolutegravir; 300mg, 300mg, 50mg; Tablet; 84 Tablets</t>
  </si>
  <si>
    <t>Tenofovir, Lamivudine, Dolutegravir; 300mg, 300mg, 50mg; Tablet; 28 Tablets</t>
  </si>
  <si>
    <t>Stock available. North Wesy Province on Hold due to Non Payment of Account</t>
  </si>
  <si>
    <t>Darunavir; 600mg; Tablet; 60 Tablets</t>
  </si>
  <si>
    <t>Stock available and Plan Apr-Jul</t>
  </si>
  <si>
    <t>Immunoglobulin, Hepatitis B;  100IU/ml; injection; 1 Injection</t>
  </si>
  <si>
    <t>Customers will be supplied in March and April, except for blocked accounts NW, PE and Umtata Depot.</t>
  </si>
  <si>
    <t>Quantity of orders exceeding lead times are for blocked account only, NW Depot.</t>
  </si>
  <si>
    <t>Human Coagulation Factor Concentrate: Factor Ix Complex; 500IU; injection; 1 Injection</t>
  </si>
  <si>
    <t>Quantity of orders exceeding lead times are for blocked accounts only, NW, PE and Umtata Depot.</t>
  </si>
  <si>
    <t>Human Coagulation Factor Concentrate: Factor Viii Complex; 500IU; injection; 1 Injection</t>
  </si>
  <si>
    <t>No orders exceeding lead times</t>
  </si>
  <si>
    <t>Human Coagulation Factor Concentrate: Factor Viii Complex; 1,000IU; injection; 1 Injection</t>
  </si>
  <si>
    <t>Albumin, Human, Normal; 20%; Infusion (parenteral); 100 ml</t>
  </si>
  <si>
    <t>Acetylcysteine; 200mg/ml; injection; 10 ml</t>
  </si>
  <si>
    <t>Mercaptopurine; 50mg; Tablet; 25 Tablets</t>
  </si>
  <si>
    <t>Omeprazole; 10mg; Tablet, dispersible; 28 Tablets</t>
  </si>
  <si>
    <t>HP04-2024ONC/02</t>
  </si>
  <si>
    <t>Hydroxyurea; 500mg; Capsule; 100 Capsules</t>
  </si>
  <si>
    <t>Methadone; 2mg; Solution; 60 ml</t>
  </si>
  <si>
    <t>Clomipramine; 25mg; Tablet; 50 Tablets</t>
  </si>
  <si>
    <t>Sodium Chloride, Dextrose; 0.2%, 5%; Infusion (parenteral); 200 ml</t>
  </si>
  <si>
    <t>Sufficient stock available</t>
  </si>
  <si>
    <t>Neonatal Maintenance, Dextrose (Potassium Free); 33,5,33,100mmol; Infusion (parenteral); 200 ml</t>
  </si>
  <si>
    <t>End March 2026</t>
  </si>
  <si>
    <t>Dextrose, Maintelyte; 10%; Infusion (parenteral); 1 L</t>
  </si>
  <si>
    <t>TPN for Adults: High volume bag with electrolytes: high protein, high calorie for central line; Infusion (parenteral); 2 L</t>
  </si>
  <si>
    <t>Bupivacaine, Dextrose; 5mg, 72.7mg; injection; 4 ml</t>
  </si>
  <si>
    <t>Sodium Chloride, Dextrose; 0.9%, 5%; Infusion (parenteral); 1 L</t>
  </si>
  <si>
    <t>End April 2026</t>
  </si>
  <si>
    <t>Furosemide; 20mg/2ml; injection; 2 ml</t>
  </si>
  <si>
    <t>Sodium Chloride; 0.9%; solution, irrigation, bag; 1 L</t>
  </si>
  <si>
    <t>Dextrose; 5%; Infusion (parenteral); 50 ml</t>
  </si>
  <si>
    <t>Dextrose; 5%; Infusion (parenteral); 1 L</t>
  </si>
  <si>
    <t>Sodium Bicarbonate; 4.2%; Infusion (parenteral); 200 ml</t>
  </si>
  <si>
    <t>Bupivacaine; 5mg/ml; injection (Macaine Plain); 10 ml</t>
  </si>
  <si>
    <t>Sufficient stock</t>
  </si>
  <si>
    <t>Calcium Chloride; 10%; injection; 10 ml</t>
  </si>
  <si>
    <t>Multichamber TPN for Adults: Low volume bag with electrolytes: low protein, moderate calorie through central line; Infusion (parenteral); 1.5 L</t>
  </si>
  <si>
    <t>Neonatal Maintenance, Dextrose; 20,15,2.5,0.5,21,2mmol, 10%; Infusion (parenteral); 200 ml</t>
  </si>
  <si>
    <t>Bupivacaine, Adrenaline; 5mg/ml, 5mcg/ml; injection; 20 ml</t>
  </si>
  <si>
    <t>Ringer Lactate; Infusion (parenteral); 200 ml</t>
  </si>
  <si>
    <t>Calcium Chloride, Sodium Chloride, Potassium Chloride; 0.175g, 6.42g; Solution (CARDIOPLEGIC); 1 L</t>
  </si>
  <si>
    <t>Labetalol; 5mg/ml; injection; 40 ml</t>
  </si>
  <si>
    <t>Multichamber TPN for Adults: Moderate volume bag without electrolytes: Moderate protein, high calorie through central line; Infusion (parenteral); 1 L</t>
  </si>
  <si>
    <t>Potassium Phosphate; 1g/10ml; injection; 10 ml</t>
  </si>
  <si>
    <t>Sodium Chloride, Dextrose; 0.9%, 5%; Infusion (parenteral); 200 ml</t>
  </si>
  <si>
    <t>Ipratropium Bromide; 500mcg/2ml; solution, inhalation; 60 UDVs (2ml)</t>
  </si>
  <si>
    <t>Half Darrow With Glucose; 5%; Infusion (parenteral); 500 ml</t>
  </si>
  <si>
    <t>Sodium, Potassium, Calcium, Lactate; 35mmol/L, 12mmol/L, 47mmol/L, 50g/L; Infusion (parenteral) (Paediatric Maintenance); 200 ml</t>
  </si>
  <si>
    <t>Dextrose; 5%; Infusion (parenteral); 100 ml</t>
  </si>
  <si>
    <t>Sodium Chloride; 0.45%; Infusion (parenteral); 1 L</t>
  </si>
  <si>
    <t>Dextrose, Maintelyte; 5%; Infusion (parenteral); 1 L</t>
  </si>
  <si>
    <t>Sodium Chloride, Dextrose; 0.45%, 5%; Infusion (parenteral); 1 L</t>
  </si>
  <si>
    <t>Sodium Chloride; 0.9%; Infusion (parenteral); 1 L</t>
  </si>
  <si>
    <t>Sodium Phosphate, Sodium Acid Phosphate; Enema; 135 ml</t>
  </si>
  <si>
    <t>Metronidazole; 500mg/100ml; injection; 100 ml</t>
  </si>
  <si>
    <t>Stock awaiting QA release and will be allocated as stock becomes available</t>
  </si>
  <si>
    <t>Plasmalyte B; sodium, potassium, chloride, magnesium, bicarbonate;130,4,110,1.5,27mmol; Infusion (parenteral) (balsol); 1 L; 1 L</t>
  </si>
  <si>
    <t>Mid March 2026</t>
  </si>
  <si>
    <t>Sodium, Potassium, Chloride, Lactate; 131mmol, 5mmol, 108mmol, 29mmol; Infusion (calcium free) (parenteral) (Plasmalyte L); 1 L; 1 L</t>
  </si>
  <si>
    <t>Multichamber TPN for Adults: High volume bag with electrolytes, Very high protein, Very high calorie for central line; Infusion (parenteral); 2 L</t>
  </si>
  <si>
    <t>Sterile Water For Irrigation; Liquid (Pour Water); 1 L</t>
  </si>
  <si>
    <t>Mid April 2026 awaiting releases</t>
  </si>
  <si>
    <t>Sodium Chloride; 0.9%; Infusion (parenteral); 50 ml</t>
  </si>
  <si>
    <t>Ringer Lactate; Infusion (parenteral); 1 L</t>
  </si>
  <si>
    <t>Awaiting stock realease</t>
  </si>
  <si>
    <t>Stock will be available during the week of 16 March.</t>
  </si>
  <si>
    <t>Midazolam; 15mg/3ml; injection; 3 ml</t>
  </si>
  <si>
    <t>Sodium Chloride; 0.9%; Infusion (parenteral); 100 ml</t>
  </si>
  <si>
    <t>Stock waiting QA release</t>
  </si>
  <si>
    <t>Dextrose; 5%; Infusion (parenteral); 200 ml</t>
  </si>
  <si>
    <t>Half Darrow With Glucose; 5%; Infusion (parenteral); 200 ml</t>
  </si>
  <si>
    <t>End January 2026</t>
  </si>
  <si>
    <t>Magnesium Sulfate; 50%; injection; 2 ml</t>
  </si>
  <si>
    <t>Aminophylline; 250mg/10ml; injection; 10 ml</t>
  </si>
  <si>
    <t>Sodium Chloride; 0.9%; solution, irrigation, bottle; 1 L</t>
  </si>
  <si>
    <t>Mannitol; 5%; Infusion (parenteral); 3 L</t>
  </si>
  <si>
    <t>Sodium Chloride; 0.9%; solution, irrigation, bag; 3 L</t>
  </si>
  <si>
    <t>Sodium Chloride; 0.9%; Infusion (parenteral); 200 ml</t>
  </si>
  <si>
    <t>Mannitol; 20%; Infusion (parenteral); 500 ml</t>
  </si>
  <si>
    <t>Sterile Water For Irrigation; Liquid; 3 L</t>
  </si>
  <si>
    <t>Stock in quarantine awaiting QA release and will supply.</t>
  </si>
  <si>
    <t>Artesunate; 60mg; injection; 1 Injection</t>
  </si>
  <si>
    <t>Cospharm Investments (Pty) Ltd</t>
  </si>
  <si>
    <t>VK0P8</t>
  </si>
  <si>
    <t>Oxytocin; 10IU/ml; injection; 1 ml</t>
  </si>
  <si>
    <t>Back Orders will be fulfilled as soon as the PIT is done, the estimation completion date is 02/04/2026</t>
  </si>
  <si>
    <t>Vaccine: Human Papillomavirus, Bivalent; injection; 2 Doses</t>
  </si>
  <si>
    <t>GlaxoSmithkline SA (Pty) Ltd</t>
  </si>
  <si>
    <t>V2154</t>
  </si>
  <si>
    <t>Sufficient stock available to supply the backorders</t>
  </si>
  <si>
    <t>Vaccine: Rotavirus; Drop, Oral; 1 Dose</t>
  </si>
  <si>
    <t>Activo Health (Pty) Ltd</t>
  </si>
  <si>
    <t>V32D3</t>
  </si>
  <si>
    <t>Pethidine; 50mg/ml; injection; 1 ml</t>
  </si>
  <si>
    <t>PHARMA - Q (PTY) LTD</t>
  </si>
  <si>
    <t>Bev to advise customers-to order from Unimed Pharma, until Pharma Q acquires own stock.</t>
  </si>
  <si>
    <t>Promethazine; 25mg; Tablet; 100 Tablets</t>
  </si>
  <si>
    <t>Stock for transfer from manufacturing facility-TBC FOR MAR 2026</t>
  </si>
  <si>
    <t>Hyoscine butylbromide; 20mg/ml; injection; 1 ml</t>
  </si>
  <si>
    <t>IMPORTED stock (208307) ETA - MAR 2026 TBC</t>
  </si>
  <si>
    <t>Neostigmine; 2.5mg/ml; injection; 1 ml</t>
  </si>
  <si>
    <t>sufficient stock available-(66820-@ PQ SITE)-TO  MOVE 38020UNITS TO DSV 03MAR2026</t>
  </si>
  <si>
    <t>Pethidine; 100mg/2ml; injection; 2 ml</t>
  </si>
  <si>
    <t>Sufficient stock on hand-S6-((272340@PQ SITE)</t>
  </si>
  <si>
    <t>Pethidine; 25mg/ml; injection; 1 ml</t>
  </si>
  <si>
    <t>Sufficient stock on hand-S6- (19070 @PQ SITE)</t>
  </si>
  <si>
    <t>Atropine; 1mg/ml; injection; 1 ml</t>
  </si>
  <si>
    <t>sufficient stock available(29760 @ PQ SITE)-IMPORTED ORDER (208306) ETA -APR2026 TBC</t>
  </si>
  <si>
    <t>Atropine; 500mcg/ml; injection; 1 ml</t>
  </si>
  <si>
    <t>sufficient stock available-(32420  @ PQ SITE) IMPORTED stock  (208307) ETA -APR 2026 TBC</t>
  </si>
  <si>
    <t>sufficient stock available-(34070@ PQ SITE)</t>
  </si>
  <si>
    <t>Sulfamethoxazole, Trimethoprim; 400mg/5ml, 80mg/5ml; injection; 5 ml</t>
  </si>
  <si>
    <t>Pharma-Q Holdings (Pty) Ltd</t>
  </si>
  <si>
    <t>V00M8</t>
  </si>
  <si>
    <t>sufficient stock on hand(IMPORTED STOCK ETA'S TBC FOR MAR &amp; MAY 2026)</t>
  </si>
  <si>
    <t>Atazanavir, Ritonavir; 300mg, 100mg; Tablet; 28 Tablets</t>
  </si>
  <si>
    <t>EMCURE PHARMACEUTICALS SA (PTY) LTD</t>
  </si>
  <si>
    <t>V3GQ7</t>
  </si>
  <si>
    <t>Dolutegravir; 50mg; Tablet; 30 Tablets</t>
  </si>
  <si>
    <t>SARS Customs delays</t>
  </si>
  <si>
    <t>Theophylline; 200mg; Tablet, MR; 60 Tablets</t>
  </si>
  <si>
    <t>Kiara Health (Pty) Ltd</t>
  </si>
  <si>
    <t>VSTP3</t>
  </si>
  <si>
    <t>Spironolactone; 25mg; Tablet; 84 Tablets</t>
  </si>
  <si>
    <t>Spironolactone; 25mg; Tablet; 56 Tablets</t>
  </si>
  <si>
    <t>All batches are in packaging process.</t>
  </si>
  <si>
    <t>Isosorbide Dinitrate; 5mg; Tablet; 50 Tablets</t>
  </si>
  <si>
    <t>Batches currently in manufacturing</t>
  </si>
  <si>
    <t>Isosorbide Dinitrate; 10mg; Tablet; 84 Tablets</t>
  </si>
  <si>
    <t>Hydralazine; 25mg; Tablet; 84 Tablets</t>
  </si>
  <si>
    <t>Batches in manufacturing, equipment breakdown of 1 day. Batches to be released first week of April.</t>
  </si>
  <si>
    <t>Hydralazine; 25mg; Tablet; 56 Tablets</t>
  </si>
  <si>
    <t>Amitriptyline; 25mg; Tablet; 100 Tablets</t>
  </si>
  <si>
    <t>Goserelin; 3.6mg; Syringe, Prefilled; 1 Syringe, Pre-filled</t>
  </si>
  <si>
    <t>AstraZeneca Pharmaceuticals (Pty) Ltd</t>
  </si>
  <si>
    <t>V2180</t>
  </si>
  <si>
    <t>Budesonide, Formoterol; 320mcg, 9mcg; Inhaler; 60 Doses</t>
  </si>
  <si>
    <t>Budesonide, Formoterol; 160mcg, 4.5mcg; Inhaler; 60 Doses</t>
  </si>
  <si>
    <t>Goserelin; 10.8mg; Syringe, Prefilled; 1 Syringe, Pre-filled</t>
  </si>
  <si>
    <t>Amoxicillin, Clavulanic Acid; 500mg, 100mg; injection; 1 Injection</t>
  </si>
  <si>
    <t>Apothecon Labs CC</t>
  </si>
  <si>
    <t>VSQE0</t>
  </si>
  <si>
    <t>Order cannot be processed as Mpumalanga depo hasn't provided delivery address and SAPC and DOH licence to load them as a customer.  Bonolo even sent an email to the Dept but still no response</t>
  </si>
  <si>
    <t>Amoxicillin, Clavulanic Acid; 600mg/5ml, 42.9mg/5ml; Suspension; 50 ml</t>
  </si>
  <si>
    <t>Sandoz SA (Pty) Ltd</t>
  </si>
  <si>
    <t>No uptake on volumes awarded</t>
  </si>
  <si>
    <t>Amoxicillin, Clavulanic Acid; 600mg/5ml, 42.9mg/5ml; Suspension; 100 ml</t>
  </si>
  <si>
    <t>Filgrastim; 48MU; Syringe, Prefilled; 1 Syringe, Pre-filled</t>
  </si>
  <si>
    <t>Verapamil; 240mg; Tablet, MR; 30 Tablets</t>
  </si>
  <si>
    <t>Bezafibrate; 400mg; Tablet; 30 Tablets</t>
  </si>
  <si>
    <t>Acetylcysteine; 200mg; Tablet, dispersible; 25 Tablets</t>
  </si>
  <si>
    <t>ACC 40's supplied no stock issues</t>
  </si>
  <si>
    <t>In discussions with the ARV team of the NDoH.</t>
  </si>
  <si>
    <t>We have sufficient stock on hand to supply orders.</t>
  </si>
  <si>
    <t>Azithromycin; 200mg/5ml; Suspension; 15 ml</t>
  </si>
  <si>
    <t>Diclofenac; 75mg/3ml; Injection; 3 ml</t>
  </si>
  <si>
    <t>Iron Sucrose Co; 100mg/5ml; injection; 5 ml</t>
  </si>
  <si>
    <t>We have a problem on this line and will be in sending a formal letter</t>
  </si>
  <si>
    <t>Sulfamethoxazole, Trimethoprim; 400mg, 80mg; Tablet (Co-trimoxazole); 56 Tablets</t>
  </si>
  <si>
    <t>Paracetamol; 500mg; Tablet; 20 Tablets</t>
  </si>
  <si>
    <t>large order quantities but we are tryng to supply also depots are on stock take</t>
  </si>
  <si>
    <t>Paracetamol; 500mg; Tablet; 100 Tablets</t>
  </si>
  <si>
    <t>Metronidazole; 200mg; Tablet; 250 Tablets</t>
  </si>
  <si>
    <t>Diazepam; 5mg; Tablet; 14 Tablets</t>
  </si>
  <si>
    <t>Diazepam; 5mg; Tablet; 100 Tablets</t>
  </si>
  <si>
    <t>Clotrimazole; 500mg/50g; cream, vaginal; 50 g</t>
  </si>
  <si>
    <t>Ceftriaxone; 250mg; injection; 1 Injection</t>
  </si>
  <si>
    <t>Ceftriaxone; 1g; injection; 1 Injection</t>
  </si>
  <si>
    <t>Cefotaxime; 1g; injection; 1 Injection</t>
  </si>
  <si>
    <t>Factory had delay in API</t>
  </si>
  <si>
    <t>Large orders came through, way above the awarded qty. Also depots are on stock take</t>
  </si>
  <si>
    <t>Amoxicillin; 125mg/5ml; Suspension; 100 ml</t>
  </si>
  <si>
    <t>HP05-2024DI</t>
  </si>
  <si>
    <t>Iopamidol; 300mg/ml; injection (Iodine Eq); 50 ml</t>
  </si>
  <si>
    <t>Africa X-Ray Industrial and Medical</t>
  </si>
  <si>
    <t>VAMA1</t>
  </si>
  <si>
    <t>MIDDLE MARCH</t>
  </si>
  <si>
    <t>Iopamidol; 300mg/ml; injection (Iodine Eq); 100 ml</t>
  </si>
  <si>
    <t>Iopamidol; 370mg/ml; injection (Iodine Eq); 50 ml</t>
  </si>
  <si>
    <t>Iopamidol; 370mg/ml; injection (Iodine Eq); 100 ml</t>
  </si>
  <si>
    <t>Barium Sulfate With Suspending Agent; 98g/100g; Powder; 340 g</t>
  </si>
  <si>
    <t>Barium Sulfate;  BP; Suspension; 1 Kit</t>
  </si>
  <si>
    <t>Barium Sulfate With Suspending Agent; 4.6%; Suspension; 225 ml</t>
  </si>
  <si>
    <t>ETA:TBA</t>
  </si>
  <si>
    <t>Stock will be manufactured and brought in, in 3 month forecasts.</t>
  </si>
  <si>
    <t>Rifapentine; 300mg; Tablet; 12 Tablets</t>
  </si>
  <si>
    <t>Rifampicin, Pyrazinamide, Ethambutol, Isoniazid; 150mg, 400mg, 275mg, 75mg; Tablet; 84 Tablets</t>
  </si>
  <si>
    <t>Rifampicin, Isoniazid; 75mg, 50mg; Tablet; 28 Tablets</t>
  </si>
  <si>
    <t>Isoniazid; 300mg; Tablet; 28 Tablets</t>
  </si>
  <si>
    <t>Isoniazid, Rifapentine; 300mg, 300mg; Tablet; 12 Tablets</t>
  </si>
  <si>
    <t>Dolutegravir; 10mg; Tablet, dispersible; 28 Tablets</t>
  </si>
  <si>
    <t>Terizidone; 250mg; Capsule; 100 Capsules</t>
  </si>
  <si>
    <t>Rifampicin, Pyrazinamide, Isoniazid; 75mg, 150mg, 50mg; Tablet; 28 Tablets</t>
  </si>
  <si>
    <t>Rifampicin, Isoniazid; 300mg, 150mg; Tablet; 56 Tablets</t>
  </si>
  <si>
    <t>Pyrazinamide; 500mg; Tablet; 84 Tablets</t>
  </si>
  <si>
    <t>Pyrazinamide; 500mg; Tablet; 56 Tablets</t>
  </si>
  <si>
    <t>Pretomanid; 200mg; Tablet; 30 Tablets</t>
  </si>
  <si>
    <t>Moxifloxacin; 400mg; Tablet; 5 Tablets</t>
  </si>
  <si>
    <t>Moxifloxacin; 400mg; Tablet; 10 Tablets</t>
  </si>
  <si>
    <t>Levofloxacin; 500mg; Tablet (scored); 28 Tablets</t>
  </si>
  <si>
    <t>Levofloxacin; 250mg; Tablet (scored); 28 Tablets</t>
  </si>
  <si>
    <t>Isoniazid; 100mg; Tablet; 28 Tablets</t>
  </si>
  <si>
    <t>Isoniazid, Rifapentine; 300mg, 300mg; Tablet; 36 Tablets</t>
  </si>
  <si>
    <t>Clofazimine; 100mg; Tablet; 100 Tablets</t>
  </si>
  <si>
    <t>Olanzapine; 5mg; Tablet, dispersible; 28 Tablets</t>
  </si>
  <si>
    <t>Olanzapine; 10mg; Tablet, dispersible; 28 Tablets</t>
  </si>
  <si>
    <t>Hydrocortisone; 100mg/2ml; injection; 2 ml</t>
  </si>
  <si>
    <t>Risedronic Acid; 35mg; Tablet; 4 Tablets</t>
  </si>
  <si>
    <t>Quetiapine; 200mg; Tablet; 60 Tablets</t>
  </si>
  <si>
    <t>Quetiapine; 100mg; Tablet; 90 Tablets</t>
  </si>
  <si>
    <t>Olanzapine; 5mg; Tablet; 28 Tablets</t>
  </si>
  <si>
    <t>Olanzapine; 2.5mg; Tablet; 28 Tablets</t>
  </si>
  <si>
    <t>Montelukast; 5mg; Tablet; 28 Tablets</t>
  </si>
  <si>
    <t>Montelukast; 10mg; Tablet; 28 Tablets</t>
  </si>
  <si>
    <t>Metformin; 500mg; Tablet; 84 Tablets</t>
  </si>
  <si>
    <t>Metformin; 500mg; Tablet; 112 Tablets</t>
  </si>
  <si>
    <t>Clopidogrel; 75mg; Tablet; 28 Tablets</t>
  </si>
  <si>
    <t>Aripiprazole; 5mg; Tablet; 30 Tablets</t>
  </si>
  <si>
    <t>HP07-2023DAI/01</t>
  </si>
  <si>
    <t>Oxybuprocaine; 0.4%; Drop, Eye; 20 UDVs (0.5ml)</t>
  </si>
  <si>
    <t>Soflens (Pty) Ltd</t>
  </si>
  <si>
    <t>VL1M9</t>
  </si>
  <si>
    <t>no comments</t>
  </si>
  <si>
    <t>Tetracaine; 1%; Drop, Eye; 20 UDVs (0.5ml)</t>
  </si>
  <si>
    <t>Cyclopentolate; 1%; Drop, Eye; 20 UDVs (0.5ml)</t>
  </si>
  <si>
    <t>Tropicamide; 1%; Drop, Eye; 20 UDVs (0.5ml)</t>
  </si>
  <si>
    <t>Chloramphenicol; 0.5%; Drop, Eye (20 applicators); 0.5 ml</t>
  </si>
  <si>
    <t>Removed EC, NW &amp; KZN from the report.  Current backorder is from the other depots/Hospitals</t>
  </si>
  <si>
    <t>Venlafaxine; 37.5mg; Capsule, MR; 30 Capsules</t>
  </si>
  <si>
    <t>Leflunomide; 20mg; Tablet; 30 Tablets</t>
  </si>
  <si>
    <t>Stock will arrive in SA Mid-Feb. Removed EC, NW &amp; KZN from the report.  Current backorder is from the other depots/Hospitals</t>
  </si>
  <si>
    <t>Ibuprofen; 200mg; Tablet; 42 Tablets</t>
  </si>
  <si>
    <t>Atenolol; 100mg; Tablet; 28 Tablets</t>
  </si>
  <si>
    <t>Allocations done, in a process of getting invoiced. Removed EC, NW &amp; KZN from the report.  Current backorder is from the other depots/Hospitals</t>
  </si>
  <si>
    <t>Vitamin B1 (Thiamine); 100mg; Tablet; 28 Tablets</t>
  </si>
  <si>
    <t>Withdrawal letter sent to DOH. Removed EC, NW &amp; KZN from the report.  Current backorder is from the other depots/Hospitals</t>
  </si>
  <si>
    <t>Calcipotriol, Betamethasone Dipropionate; 50mcg/g, 500mcg/g; Ointment; 30 g</t>
  </si>
  <si>
    <t>Hyoscine butylbromide; 10mg; Tablet; 10 Tablets</t>
  </si>
  <si>
    <t>Removed EC &amp; NW from the report.  Current backorder is from the other depots/Hospitals</t>
  </si>
  <si>
    <t>Metoclopramide; 10mg; Tablet; 100 Tablets</t>
  </si>
  <si>
    <t>Metoclopramide; 10mg; Tablet; 10 Tablets</t>
  </si>
  <si>
    <t>Ibuprofen; 200mg; Tablet; 15 Tablets</t>
  </si>
  <si>
    <t>Chlorphenamine; 4mg; Tablet; 10 Tablets</t>
  </si>
  <si>
    <t>Atenolol; 50mg; Tablet; 30 Tablets</t>
  </si>
  <si>
    <t>Allopurinol; 300mg; Tablet; 30 Tablets</t>
  </si>
  <si>
    <t>Acetazolamide; 250mg; Tablet; 30 Tablets</t>
  </si>
  <si>
    <t>Acetazolamide; 250mg; Tablet; 100 Tablets</t>
  </si>
  <si>
    <t>Prednisolone Caproate, Cinchocaine; 1.9mg/g, 5mg/g; Ointment (15-30g); 15 g</t>
  </si>
  <si>
    <t>Prednisolone Caproate, Cinchocaine; 1.3mg, 1mg; Suppository; 12 Suppositories</t>
  </si>
  <si>
    <t>Lidocaine, Epinephrine (Adrenaline); 2%, 12.5mg; dental cartridge; 1.8 ml</t>
  </si>
  <si>
    <t>Stock in QA release expected in 14 days, Removed EC, NW &amp; KZN from the report.  Current backorder is from the other depots/Hospitals</t>
  </si>
  <si>
    <t>Lidocaine; 2%; dental cartridge; 1.8 ml</t>
  </si>
  <si>
    <t>Amiodarone; 150mg/3ml; injection; 3 ml</t>
  </si>
  <si>
    <t>OETHMAAN BIOSIMS (PTY) LTD</t>
  </si>
  <si>
    <t>V91P2</t>
  </si>
  <si>
    <t>Usage 65.4% MORE than awarded quantity.Not planning supply to Kwa-Zulu-Natal, Eastern Cape, North West , Northern Cape.</t>
  </si>
  <si>
    <t>Verapamil; 40mg; Tablet; 84 Tablets</t>
  </si>
  <si>
    <t>Usage 36% LESS than awarded quantity.Not planning supply to Kwa-Zulu-Natal, Eastern Cape, North West , Northern Cape.</t>
  </si>
  <si>
    <t>Simvastatin; 20mg; Tablet; 28 Tablets</t>
  </si>
  <si>
    <t>Usage 4.8 % MORE than awarded quantity.Not planning supply to Kwa-Zulu-Natal, Eastern Cape, North West , Northern Cape.</t>
  </si>
  <si>
    <t>Usage 1.9 % LESS than awarded quantity.Not planning supply to  Kwa-Zulu-Natal. Eastern Cape, North West , Northern Cape.</t>
  </si>
  <si>
    <t>Usage 6.4% MORE than awarded quantity. Not planning supply to Kwa-Zulu-Natal, Eastern Cape, North West , Northern Cape.</t>
  </si>
  <si>
    <t>Oxybutynin; 5mg; Tablet; 84 Tablets</t>
  </si>
  <si>
    <t>Usage 33.2% MORE than awarded quantity. Not planning supply to Kwa-Zulu-Natal, Eastern Cape, North West , Northern Cape.</t>
  </si>
  <si>
    <t>Usage 25.3% MORE than awarded quantity. Not planning supply to Kwa-Zulu-Natal, Eastern Cape, North West , Northern Cape.</t>
  </si>
  <si>
    <t>Haloperidol; 5mg; Tablet; 56 Tablets</t>
  </si>
  <si>
    <t>Usage 27% MORE than awarded quantity. Not planning supply to Kwa-Zulu-Natal, Eastern Cape, North West , Northern Cape.</t>
  </si>
  <si>
    <t>Haloperidol; 5mg; Tablet; 28 Tablets</t>
  </si>
  <si>
    <t>Usage 20% MORE than awarded quantity. Not planning supply to Kwa-Zulu-Natal, Eastern Cape, North West , Northern Cape.</t>
  </si>
  <si>
    <t>Haloperidol; 5mg; Tablet; 100 Tablets</t>
  </si>
  <si>
    <t>Usage 65.9% LESS than awarded quantity. Not planning supply to Kwa-Zulu-Natal, Eastern Cape, North West , Northern Cape.</t>
  </si>
  <si>
    <t>Haloperidol; 1.5mg; Tablet; 100 Tablets</t>
  </si>
  <si>
    <t>Usage 10.8% LESS than awarded quantity. Not planning supply to Kwa-Zulu-Natal, Eastern Cape, North West , Northern Cape.</t>
  </si>
  <si>
    <t>Glimepiride; 4mg; Tablet; 28 Tablets</t>
  </si>
  <si>
    <t>Usage 12.1% MORE than awarded quantity. Not planning supply to Kwa-Zulu-Natal, Eastern Cape, North West , Northern Cape.</t>
  </si>
  <si>
    <t>Glimepiride; 2mg; Tablet; 28 Tablets</t>
  </si>
  <si>
    <t>Usage 10.7% MORE than awarded quantity. Not planning supply to Kwa-Zulu-Natal, Eastern Cape, North West , Northern Cape.</t>
  </si>
  <si>
    <t>Glimepiride; 1mg; Tablet; 28 Tablets</t>
  </si>
  <si>
    <t>Usage 1.2% MORE than awarded quantity. Not planning supply to Kwa-Zulu-Natal, Eastern Cape, North West , Northern Cape.</t>
  </si>
  <si>
    <t>Glibenclamide; 5mg; Tablet; 84 Tablets</t>
  </si>
  <si>
    <t>Usage 73.3% LESS than awarded quantity. Not planning supply to Kwa-Zulu-Natal, Eastern Cape, North West , Northern Cape.</t>
  </si>
  <si>
    <t>Glibenclamide; 5mg; Tablet; 56 Tablets</t>
  </si>
  <si>
    <t>Usage 69.8% LESS than awarded quantity. Not planning supply to Kwa-Zulu-Natal, Eastern Cape, North West , Northern Cape.</t>
  </si>
  <si>
    <t>Glibenclamide; 5mg; Tablet; 28 Tablets</t>
  </si>
  <si>
    <t>Usage 60.6% LESS than awarded quantity. Not planning supply to Kwa-Zulu-Natal, Eastern Cape, North West , Northern Cape.</t>
  </si>
  <si>
    <t>Fluoxetine; 20mg; Capsule; 100 Capsules</t>
  </si>
  <si>
    <t>Usage 90.7% LESS than awarded quantity. Not planning supply to Kwa-Zulu-Natal, Eastern Cape, North West , Northern Cape.</t>
  </si>
  <si>
    <t>Fluoxetine; 20mg; Capsule; 28 Capsules</t>
  </si>
  <si>
    <t>Usage 38.1% LESS than awarded quantity. Not planning supply to Kwa-Zulu-Natal, Eastern Cape, North West , Northern Cape.</t>
  </si>
  <si>
    <t>Usage 12.8% LESS than awarded quantity. Not planning supply to Kwa-Zulu-Natal, Eastern Cape, North West , Northern Cape.</t>
  </si>
  <si>
    <t>Usage 43.4% LESS than awarded quantity. Not planning supply to Kwa-Zulu-Natal, Eastern Cape, North West , Northern Cape.</t>
  </si>
  <si>
    <t>Citalopram; 20mg; Tablet; 28 Tablets</t>
  </si>
  <si>
    <t>Usage 28.3% LESS than awarded quantity. Not planning supply to Kwa-Zulu-Natal, Eastern Cape, North West , Northern Cape.</t>
  </si>
  <si>
    <t>Carvedilol; 12.5mg; Tablet; 28 Tablets</t>
  </si>
  <si>
    <t>Usage 282.2% MORE than awarded quantity. Not planning supply to Kwa-Zulu-Natal, Eastern Cape, North West , Northern Cape.</t>
  </si>
  <si>
    <t>Usage 45.1% LESS than awarded quantity. Not planning supply to Kwa-Zulu-Natal, Eastern Cape, North West , Northern Cape.</t>
  </si>
  <si>
    <t>Carbamazepine; 200mg; Tablet; 56 Tablets</t>
  </si>
  <si>
    <t>Usage 11.6% MORE than awarded quantity. Not planning supply to Kwa-Zulu-Natal, Eastern Cape, North West , Northern Cape.</t>
  </si>
  <si>
    <t>Carbamazepine; 200mg; Tablet; 28 Tablets</t>
  </si>
  <si>
    <t>Usage 8.7% LESS than awarded quantity. Not planning supply to Kwa-Zulu-Natal, Eastern Cape, North West , Northern Cape.</t>
  </si>
  <si>
    <t>Paclitaxel, Vented Intravenous Giving Set;  BP; device; 1 Kit</t>
  </si>
  <si>
    <t>Usage 10.9% LESS than awarded quantity. Not planning supply to Kwa-Zulu-Natal, Eastern Cape, North West , Northern Cape.</t>
  </si>
  <si>
    <t>Paclitaxel; 30mg/5ml; injection; 5 ml</t>
  </si>
  <si>
    <t>Usage 58.2% LESS than awarded quantity. Not planning supply to Kwa-Zulu-Natal, Eastern Cape, North West , Northern Cape.</t>
  </si>
  <si>
    <t>Paclitaxel; 100mg/16.7ml; injection; 16.7 ml</t>
  </si>
  <si>
    <t>Usage 26.4% MORE than awarded quantity. Not planning supply to Kwa-Zulu-Natal, Eastern Cape, North West , Northern Cape.</t>
  </si>
  <si>
    <t>Usage 50.9% LESS than awarded quantity. Not planning supply to Kwa-Zulu-Natal, Eastern Cape, North West , Northern Cape.</t>
  </si>
  <si>
    <t>Flucloxacillin; 250mg; Capsule; 20 Capsules</t>
  </si>
  <si>
    <t>Usage 14.7% LESS than awarded quantity. Not planning supply to Kwa-Zulu-Natal, Eastern Cape, North West , Northern Cape.</t>
  </si>
  <si>
    <t>Metronidazole; 400mg; Tablet; 5 Tablets</t>
  </si>
  <si>
    <t>Usage 4% MORE than awarded quantity. Not planning supply to Kwa-Zulu-Natal, Eastern Cape, North West , Northern Cape.</t>
  </si>
  <si>
    <t>Usage 23.8% LESS than awarded quantity. Not planning supply to Kwa-Zulu-Natal, Eastern Cape, North West , Northern Cape.</t>
  </si>
  <si>
    <t>Ceftriaxone; 500mg; injection; 1 Injection</t>
  </si>
  <si>
    <t>Usage 42.2% LESS than awarded quantity. Not planning supply to Kwa-Zulu-Natal, Eastern Cape, North West , Northern Cape.</t>
  </si>
  <si>
    <t>Usage 29.7% LESS than awarded quantity. Not planning supply to Kwa-Zulu-Natal, Eastern Cape, North West , Northern Cape.</t>
  </si>
  <si>
    <t>Cefotaxime; 500mg; injection; 1 Injection</t>
  </si>
  <si>
    <t>Usage 130.6% MORE than awarded quantity. Not planning supply to Kwa-Zulu-Natal, Eastern Cape, North West , Northern Cape.</t>
  </si>
  <si>
    <t>Cefazolin; 500mg; injection; 1 Injection</t>
  </si>
  <si>
    <t>Usage 17.6% MORE than awarded quantity. Not planning supply to Kwa-Zulu-Natal, Eastern Cape, North West , Northern Cape.</t>
  </si>
  <si>
    <t>Cefazolin; 1g; injection; 1 Injection</t>
  </si>
  <si>
    <t>Usage 28.5% LESS than awarded quantity.Not planning supply to Kwa-Zulu-Natal, Eastern Cape, North West , Northern Cape.</t>
  </si>
  <si>
    <t>Usage 36.5% LESS than awarded quantity.Not planning supply to Kwa-Zulu-Natal, Eastern Cape, North West , Northern Cape.</t>
  </si>
  <si>
    <t>Ibuprofen; 100mg/5ml; Suspension; 100 ml</t>
  </si>
  <si>
    <t>Pharmaceutical Contractors (pty) Ltd</t>
  </si>
  <si>
    <t>VCJF7</t>
  </si>
  <si>
    <t>EASTERN CAPE IS NOT PAYING THEIR ACCOUNT AGAIN</t>
  </si>
  <si>
    <t>Vitamin K1 (Phytomenadione); 2mg; injection; 0.2 ml</t>
  </si>
  <si>
    <t>Pharmaco Distribution (Pty) Ltd</t>
  </si>
  <si>
    <t>VBVW1</t>
  </si>
  <si>
    <t>Stock will be available mid August 2025</t>
  </si>
  <si>
    <t>Vitamin K1 (Phytomenadione); 10mg; injection; 1 ml</t>
  </si>
  <si>
    <t>Vitamin D3 (Calcitriol); 0.25mcg; Capsule; 30 Capsules</t>
  </si>
  <si>
    <t>Tretinoin; 10mg; Capsule; 100 Capsules</t>
  </si>
  <si>
    <t>Midazolam; 7.5mg; Tablet; 20 Tablets</t>
  </si>
  <si>
    <t>Midazolam; 15mg; Tablet; 20 Tablets</t>
  </si>
  <si>
    <t>Isosorbide mononitrate; 20mg; Tablet; 56 Tablets</t>
  </si>
  <si>
    <t>Ganciclovir; 500mg; injection; 1 Injection</t>
  </si>
  <si>
    <t>Clotiapine; 40mg/4ml; injection; 4 ml</t>
  </si>
  <si>
    <t>Clonazepam; 2.5mg/ml; Drop, Oral; 10 ml</t>
  </si>
  <si>
    <t>Clonazepam; 1mg/ml; injection; 1 ml</t>
  </si>
  <si>
    <t>Biperiden; 5mg/ml; injection; 1 ml</t>
  </si>
  <si>
    <t>Human Coagulation Factor Concentrate: Activated Prothrombin Complex; 1,000IU; injection; 1 Injection</t>
  </si>
  <si>
    <t>TAKEDA (PTY) LTD</t>
  </si>
  <si>
    <t>V6300</t>
  </si>
  <si>
    <t>Human Coagulation Factor Concentrate: Activated Prothrombin Complex; 500IU; injection; 1 Injection</t>
  </si>
  <si>
    <t>Insulin, Analogue, Human, Biphasic 30/70; 100IU/ml; pen, prefilled; 3 ml</t>
  </si>
  <si>
    <t>Novo Nordisk (pty) Ltd</t>
  </si>
  <si>
    <t>V2743</t>
  </si>
  <si>
    <t>Human Coagulation Factor Concentrate: Factor Viia Complex; 250,000IU; injection; 1 Injection</t>
  </si>
  <si>
    <t>no out stock, Current orders will be delivered within lead times</t>
  </si>
  <si>
    <t>Human Coagulation Factor Concentrate: Factor Viia Complex; 100,000IU; injection; 1 Injection</t>
  </si>
  <si>
    <t>Human Coagulation Factor Concentrate: Factor Viia Complex; 50,000IU; injection; 1 Injection</t>
  </si>
  <si>
    <t>Insulin, Biosynthetic,  Human, Isophane; 100IU/ml; injection; 10 ml</t>
  </si>
  <si>
    <t>Insulin, Biosynthetic, Human, Soluble; 100IU/ml; injection; 10 ml</t>
  </si>
  <si>
    <t>Estradiol; 2mg; Tablet; 28 Tablets</t>
  </si>
  <si>
    <t>Estradiol, Norethisterone Acetate; 2mg, 1mg; Tablet; 28 Tablets</t>
  </si>
  <si>
    <t>Estradiol, Norethisterone Acetate; 1mg, 0.5mg; Tablet; 28 Tablets</t>
  </si>
  <si>
    <t>Estradiol; 1mg; Tablet; 28 Tablets</t>
  </si>
  <si>
    <t>Insulin, Biosynthetic, Human, Biphasic 30/70; 100IU/ml; injection; 10 ml</t>
  </si>
  <si>
    <t>Tranexamic Acid; 500mg; Tablet; 30 Tablets</t>
  </si>
  <si>
    <t>52k expected between 4th week March-1st week April to clear all backorders</t>
  </si>
  <si>
    <t>Gabapentin; 400mg; Capsule; 100 Capsules</t>
  </si>
  <si>
    <t>sufficient stock on hand</t>
  </si>
  <si>
    <t>Gabapentin; 300mg; Capsule; 100 Capsules</t>
  </si>
  <si>
    <t>Gabapentin; 100mg; Capsule; 100 Capsules</t>
  </si>
  <si>
    <t>Silver Sulfadiazine; 1%; Cream; 500 g</t>
  </si>
  <si>
    <t>Silver Sulfadiazine; 1%; Cream; 250 g</t>
  </si>
  <si>
    <t>Silver Sulfadiazine; 1%; Cream; 50 g</t>
  </si>
  <si>
    <t>Vitamin A (Retinol); 200,000IU; Capsule; 50 Capsules</t>
  </si>
  <si>
    <t>40k expected end March to early April to clear all backorders</t>
  </si>
  <si>
    <t>Tranexamic Acid; 500mg/5ml; injection; 5 ml</t>
  </si>
  <si>
    <t>Rocuronium Bromide; 50mg/5ml; injection; 5 ml</t>
  </si>
  <si>
    <t>Propofol; 10mg/ml; injection; 20 ml</t>
  </si>
  <si>
    <t>Paracetamol; 500mg/50ml; injection; 50 ml</t>
  </si>
  <si>
    <t>Paracetamol; 1g/100ml; Infusion (parenteral); 100 ml</t>
  </si>
  <si>
    <t>250k expected end March to clear all backorders, 150k expected end April, 150k expected in May</t>
  </si>
  <si>
    <t>Ondansetron; 8mg; Tablet; 10 Tablets</t>
  </si>
  <si>
    <t>Ondansetron; 8mg/4ml; injection; 4 ml</t>
  </si>
  <si>
    <t>Ondansetron; 4mg/2ml; injection; 2 ml</t>
  </si>
  <si>
    <t>9,4K awaiting QA release- please note that 84% of backordees are related to Eastern Cape and KZN backorders - accounts curently on credit hold due to non-payment, orders will not be released until payments are made</t>
  </si>
  <si>
    <t>Fluconazole; 200mg; Tablet; 28 Tablets</t>
  </si>
  <si>
    <t>Lubricant, Jelly; Gel; 1 sachet (2.5g)</t>
  </si>
  <si>
    <t>80k awaiting QA release, another 150k expected in March to clear all backorders, 100k expected in April</t>
  </si>
  <si>
    <t>Chlorpromazine; 100mg; Tablet; 56 Tablets</t>
  </si>
  <si>
    <t>Chlorpromazine; 25mg; Tablet; 56 Tablets</t>
  </si>
  <si>
    <t>sufficient stock on hand - current backorders are related to KZN and EC orders not released due to Account on credit hold due to non-payment</t>
  </si>
  <si>
    <t>Ichthammol;  BP; Ointment; 500 g</t>
  </si>
  <si>
    <t>Fluconazole; 200mg/100ml; Infusion (parenteral); 100 ml</t>
  </si>
  <si>
    <t>Doxycycline; 100mg; Tablet; 100 Tablets</t>
  </si>
  <si>
    <t>Ciprofloxacin; 500mg; Tablet; 10 Tablets</t>
  </si>
  <si>
    <t>Clotrimazole; 1%; Cream; 20 g</t>
  </si>
  <si>
    <t>Azithromycin; 500mg; Tablet; 2 Tablets</t>
  </si>
  <si>
    <t>Charcoal, Activated; Powder; 50 g</t>
  </si>
  <si>
    <t>Cetirizine; 10mg; Tablet; 28 Tablets</t>
  </si>
  <si>
    <t>70 k awaiting QA release, another 280k expected between 2nd -3rd week April to clear all backorders</t>
  </si>
  <si>
    <t>Beclometasone; 100mcg; Inhaler; 200 Doses</t>
  </si>
  <si>
    <t>Baclofen; 25mg; Tablet; 30 Tablets</t>
  </si>
  <si>
    <t>28k awaiting QA release to clear all backorders</t>
  </si>
  <si>
    <t>Amiodarone; 200mg; Tablet; 30 Tablets</t>
  </si>
  <si>
    <t>Tamoxifen; 20mg; Tablet; 30 Tablets</t>
  </si>
  <si>
    <t>No Comment</t>
  </si>
  <si>
    <t>Metoclopramide; 10mg/2ml; injection; 2 ml</t>
  </si>
  <si>
    <t>Stock ready end March / beginning April - we are pushing for earlier</t>
  </si>
  <si>
    <t>Dexamethasone; 4mg/ml; injection; 1 ml</t>
  </si>
  <si>
    <t>Stock QA released 16.03.2026 - Processing back orders as soon as possible</t>
  </si>
  <si>
    <t>Methyldopa; 250mg; Tablet; 56 Tablets</t>
  </si>
  <si>
    <t>Stock is pending QA release. Once received, we will process as soon as possible.</t>
  </si>
  <si>
    <t>Tacrolimus; 5mg; Capsule; 30 Capsules</t>
  </si>
  <si>
    <t>Warehouse processing orders asap.</t>
  </si>
  <si>
    <t>Tacrolimus; 1mg; Capsule; 30 Capsules</t>
  </si>
  <si>
    <t>Warfarin; 5mg; Tablet; 100 Tablets</t>
  </si>
  <si>
    <t>Simvastatin; 40mg; Tablet; 30 Tablets</t>
  </si>
  <si>
    <t>Stock has been QA released - back orders being processed as soon as possible.</t>
  </si>
  <si>
    <t>Lamotrigine; 25mg; Tablet; 56 Tablets</t>
  </si>
  <si>
    <t>Lamotrigine; 100mg; Tablet; 56 Tablets</t>
  </si>
  <si>
    <t>Vitamin D (Alfacalcidol); 1mcg; Capsule; 30 Capsules</t>
  </si>
  <si>
    <t>Ofloxacin; 3mg/ml; Drop, Eye; 5 ml</t>
  </si>
  <si>
    <t>AbbVie (Pty) Ltd</t>
  </si>
  <si>
    <t>V3PG3</t>
  </si>
  <si>
    <t>Oxymetazoline; 0.025%; Drop, Eye; 15 ml</t>
  </si>
  <si>
    <t>Ketorolac; 5mg/ml; Drop, Eye; 5 ml</t>
  </si>
  <si>
    <t>Timolol, Brimonidine; 5mg/ml, 2mg/ml; Drop, Eye; 5 ml</t>
  </si>
  <si>
    <t>Stock in QA for testing, backorder will be cleared when testing has been finalised.</t>
  </si>
  <si>
    <t>Timolol, Bimatoprost; 5mg/ml, 0.3mg/ml; Drop, Eye; 3 ml</t>
  </si>
  <si>
    <t>Brimonidine; 1.5mg/ml; Drop, Eye; 5 ml</t>
  </si>
  <si>
    <t>I am waiting for ETA notification from Global, I will communicate it to our NDoH Contract Manager, they will revert to us this week.</t>
  </si>
  <si>
    <t>Botulinum Toxin, Type A, Lyophilised; 100IU; injection; 1 Injection</t>
  </si>
  <si>
    <t>Phospholipids, Total; 200mg/8ml; injection; 8 ml</t>
  </si>
  <si>
    <t>Phospholipids, Total; 100mg/4ml; injection; 4 ml</t>
  </si>
  <si>
    <t>750 000 Units expected in country on 03/04/2026</t>
  </si>
  <si>
    <t>90 000 Units expected in country on 01/06/2026</t>
  </si>
  <si>
    <t>Pantoprazole; 40mg; injection; 1 Injection</t>
  </si>
  <si>
    <t>Tramadol; 100mg; Tablet, MR; 60 Tablets</t>
  </si>
  <si>
    <t>Metformin; 500mg; Tablet; 56 Tablets</t>
  </si>
  <si>
    <t>Losartan; 50mg; Tablet; 28 Tablets</t>
  </si>
  <si>
    <t>Colchicine; 500mcg; Tablet; 12 Tablets</t>
  </si>
  <si>
    <t>25 032 Units expected in country on 18/03/2026</t>
  </si>
  <si>
    <t>Tramadol; 50mg; Tablet; 100 Tablets</t>
  </si>
  <si>
    <t>130 000 Units expected in country on 06/04/2026</t>
  </si>
  <si>
    <t>Metformin; 850mg; Tablet; 56 Tablets</t>
  </si>
  <si>
    <t>Losartan; 100mg; Tablet; 28 Tablets</t>
  </si>
  <si>
    <t>277 856 Units expected in country on 27/03/2026</t>
  </si>
  <si>
    <t>Atenolol; 25mg; Tablet; 28 Tablets</t>
  </si>
  <si>
    <t>Stock to be released by 27/03/2026</t>
  </si>
  <si>
    <t>Amitriptyline; 10mg; Tablet; 28 Tablets</t>
  </si>
  <si>
    <t>Allopurinol; 100mg; Tablet; 28 Tablets</t>
  </si>
  <si>
    <t>Zuclopentixol Decanoate; 200mg/ml; injection; 1 ml</t>
  </si>
  <si>
    <t>Lundbeck South Africa (pty) Ltd</t>
  </si>
  <si>
    <t>VVS90</t>
  </si>
  <si>
    <t>Zuclopentixol Acetate; 50mg/ml; injection; 1 ml</t>
  </si>
  <si>
    <t>Flupentixol; 20mg/ml; injection; 1 ml</t>
  </si>
  <si>
    <t>Phenytoin; 250mg/5ml; injection; 5 ml</t>
  </si>
  <si>
    <t>Ascendis Pharma (Pty) Ltd</t>
  </si>
  <si>
    <t>V0DM6</t>
  </si>
  <si>
    <t>23 450 Units expected in country 16/04/2026</t>
  </si>
  <si>
    <t>Clonazepam; 2mg; Tablet; 84 Tablets</t>
  </si>
  <si>
    <t>9 524 units expected in country 03/04/2026</t>
  </si>
  <si>
    <t>Clonazepam; 0.5mg; Tablet; 84 Tablets</t>
  </si>
  <si>
    <t>Vaccine: Yellow Fever Card; Medical device; 1 Unit</t>
  </si>
  <si>
    <t>Sanofi-Aventis SA (Pty) Ltd</t>
  </si>
  <si>
    <t>V2160</t>
  </si>
  <si>
    <t>Vaccine: Yellow Fever; injection; 1 Dose</t>
  </si>
  <si>
    <t>Vaccine: Meningococcal Polysaccharide Diphtheria Toxoid Conjugate; injection; 1 Dose</t>
  </si>
  <si>
    <t>Amisulpride; 50mg; Tablet; 30 Tablets</t>
  </si>
  <si>
    <t>Amisulpride; 200mg; Tablet; 30 Tablets</t>
  </si>
  <si>
    <t>Furosemide; 500mg; Tablet; 100 Tablets</t>
  </si>
  <si>
    <t>Furosemide; 10mg/ml; Solution; 100 ml</t>
  </si>
  <si>
    <t>Metronidazole; 200mg/5ml; Suspension; 100 ml</t>
  </si>
  <si>
    <t>Valproic Acid, Valproate Sodium; 145mg, 333mg; Tablet, MR; 56 Tablets</t>
  </si>
  <si>
    <t>Valproic Acid, Valproate Sodium; 145mg, 333mg; Tablet, MR; 100 Tablets</t>
  </si>
  <si>
    <t>Valproic Acid, Valproate Sodium; 87mg, 199.8mg; Tablet, MR; 56 Tablets</t>
  </si>
  <si>
    <t>Valproic Acid, Valproate Sodium; 87mg, 199.8mg; Tablet, MR; 100 Tablets</t>
  </si>
  <si>
    <t>Valproic Acid, Valproate Sodium; 58mg, 133.2mg; Tablet, MR; 56 Tablets</t>
  </si>
  <si>
    <t>Valproic Acid, Valproate Sodium; 58mg, 133.2mg; Tablet, MR; 100 Tablets</t>
  </si>
  <si>
    <t>Valproate Sodium; 100mg; Tablet, dispersible; 100 Tablets</t>
  </si>
  <si>
    <t>Valproic Acid; 200mg/5ml; Syrup; 300 ml</t>
  </si>
  <si>
    <t>Insulin, Analogue, Human, Long Acting; 100IU/ml; pen, prefilled; 3 ml</t>
  </si>
  <si>
    <t>Insulin, Analogue, Human, Ultrafast-Acting; 100IU/ml; pen, prefilled; 3 ml</t>
  </si>
  <si>
    <t>Vaccine: Diphtheria, Pertussis, Tetanus; 0.5ml; injection; 1 Dose</t>
  </si>
  <si>
    <t>Enoxaparin; 80mg/0.8ml; Syringe, Prefilled; 0.8 ml</t>
  </si>
  <si>
    <t>Enoxaparin; 60mg/0.6ml; Syringe, Prefilled; 0.6 ml</t>
  </si>
  <si>
    <t>Enoxaparin; 40mg/0.4ml; Syringe, Prefilled; 0.4 ml</t>
  </si>
  <si>
    <t>Enoxaparin; 20mg/0.2ml; Syringe, Prefilled; 0.2 ml</t>
  </si>
  <si>
    <t>Levothyroxine Sodium; 0.1mg; Tablet; 30 Tablets</t>
  </si>
  <si>
    <t>Merck (pty) Ltd</t>
  </si>
  <si>
    <t>V3018</t>
  </si>
  <si>
    <t>Levothyroxine Sodium; 0.05mg; Tablet; 30 Tablets</t>
  </si>
  <si>
    <t>Levothyroxine Sodium; 0.025mg; Tablet; 30 Tablets</t>
  </si>
  <si>
    <t>Interferon Beta-1a; 12MIU; injection; 1 Injection</t>
  </si>
  <si>
    <t>Interferon Beta-1a; 22mcg/0.5ml; injection; 1 Injection</t>
  </si>
  <si>
    <t>4-Aminosalicylic Acid; granules - powder; 30 Sachet (s) (4g)</t>
  </si>
  <si>
    <t>IN STOCK</t>
  </si>
  <si>
    <t>Latanoprost; 50mcg/ml; ophthalmic drops; 3 ml</t>
  </si>
  <si>
    <t>STOCK that was due now in March has been delayed by EID holidays and war in middle east
8,864 units ON HOLD due to non-payment of account by NW &amp; EC</t>
  </si>
  <si>
    <t>IN STOCK
62,370 ON HOLD due to non-payment of accounts by NW, KZN and EC -  - no longer recorded as backorder</t>
  </si>
  <si>
    <t>Next delivery due end March and available in beginning April 2026
71,650 ON HOLD due to non-payment of accounts by NW, KZN and EC - no longer recorded as backorder</t>
  </si>
  <si>
    <t>Aspirin; 300mg; tablet, scored; 14 Tablets</t>
  </si>
  <si>
    <t>Released all orders not on hold due to non-payment
962,713 ON HOLD due to non-payment of accounts by NW, KZN and EC - no longer recorded as backorder</t>
  </si>
  <si>
    <t>38 096 Units expected in country  03/04/2026</t>
  </si>
  <si>
    <t>28 571  Units expected in country 03/04/2026</t>
  </si>
  <si>
    <t>96 428 Units expected in country on 27/03/2026 additionally we will be repacking the 850mg 28 into 56s to be able to supply till the tender ends.</t>
  </si>
  <si>
    <t>Metformin; 850mg; Tablet; 28 Tablets</t>
  </si>
  <si>
    <t>Ibuprofen; 400mg; Tablet; 15 Tablets</t>
  </si>
  <si>
    <t>Ibuprofen; 400mg; Tablet; 84 Tablets</t>
  </si>
  <si>
    <t>71 427 Units expected in country on 10/04/2026</t>
  </si>
  <si>
    <t>800 000 units expected in country on 10/04/2026</t>
  </si>
  <si>
    <t>466 150 Units expected in country on 20/03/2026</t>
  </si>
  <si>
    <t>Hydrochlorothiazide; 25mg; Tablet; 28 Tablets</t>
  </si>
  <si>
    <t>Piperacillin, Tazobactam; 4g, 500mg; injection; 1 Injection</t>
  </si>
  <si>
    <t>Ando Pharma (Pty) Ltd</t>
  </si>
  <si>
    <t>V8NG6</t>
  </si>
  <si>
    <t>No comment</t>
  </si>
  <si>
    <t>Dacarbazine; 200mg; injection; 1 Injection</t>
  </si>
  <si>
    <t>Benzathine Benzylpenicillin; 2.4MU; injection; 1 Injection</t>
  </si>
  <si>
    <t>Benzathine Benzylpenicillin; 1.2MU; injection; 1 Injection</t>
  </si>
  <si>
    <t>Dolutegravir, Emtricitabine, Tenofovir Alafenamide; 50mg, 200mg, 25mg; Tablet; 180 Tablets</t>
  </si>
  <si>
    <t>Dolutegravir, Lamivudine, Tenofovir Alafenamide; 50mg, 300mg, 25mg; Tablet; 90 Tablets</t>
  </si>
  <si>
    <t>Dolutegravir, Lamivudine, Tenofovir Alafenamide; 50mg, 300mg, 25mg; Tablet; 30 Tablets</t>
  </si>
  <si>
    <t>New tender award, volumes lower than batch size hence resulting in delay</t>
  </si>
  <si>
    <t>Remifentanil; 2mg; injection; 1 Injection</t>
  </si>
  <si>
    <t>Medroxyprogesterone; 150mg; injection; 1 Injection</t>
  </si>
  <si>
    <t>Pricing error = raised with province</t>
  </si>
  <si>
    <t>Levonorgestrel; 1.5mg; Tablet; 1 Tablet</t>
  </si>
  <si>
    <t>Offtake is signiificantly lower than commited volumes of 42K monthly but over 24 months only 180K was ordered therefore stock levels were lowered to prevent destruction of stock
Supplied over 50k in the month of February 2026,</t>
  </si>
  <si>
    <t>Have supplied 105% of tender volume with 3 months to go in contract. Stock is anticipated for April</t>
  </si>
  <si>
    <t>Stock is available</t>
  </si>
  <si>
    <t>Hyaluronidase; 1,500IU; injection; 1 Injection</t>
  </si>
  <si>
    <t>Awaiting feedback from customers re query -pricing error</t>
  </si>
  <si>
    <t>Sildenafil; 20mg; Tablet; 90 Tablets</t>
  </si>
  <si>
    <t>Oversupplied by 130,91%, awaiting additional stock in April</t>
  </si>
  <si>
    <t>Pyridostigmine; 60mg; Tablet; 150 Tablets</t>
  </si>
  <si>
    <t>Pyridostigmine; 10mg; Tablet; 50 Tablets</t>
  </si>
  <si>
    <t>Stock is in QA</t>
  </si>
  <si>
    <t>Doxazosin; 4mg; Tablet; 30 Tablets</t>
  </si>
  <si>
    <t>Delay in receipt of stock</t>
  </si>
  <si>
    <t>Doxazosin; 1mg; Tablet; 30 Tablets</t>
  </si>
  <si>
    <t>Demand is significantly higher than forecast</t>
  </si>
  <si>
    <t>Atorvastatin; 20mg; Tablet; 30 Tablets</t>
  </si>
  <si>
    <t>Demand significantly above contracted volumes</t>
  </si>
  <si>
    <t>Zidovudine, Lamivudine; 300mg, 150mg; Tablet; 56 Tablets</t>
  </si>
  <si>
    <t>Zidovudine; 100mg; Tablet; 100 Tablets</t>
  </si>
  <si>
    <t>Orders are being fulfilled currently</t>
  </si>
  <si>
    <t>Tenofovir, Emtricitabine, Efavirenz; 300mg, 200mg, 600mg; Tablet; 90 Tablets</t>
  </si>
  <si>
    <t>Due to increased offtake in previous tender, we have depleted buffer stock (2,16 mio supplied vs 1,54 mio awarded) 
488K available subject to S21 approval - can supply all orders by 30/4
Alternatively, orders will be supplied by 30/6</t>
  </si>
  <si>
    <t>Lopinavir, Ritonavir; 200mg, 50mg; Tablet; 112 Tablets</t>
  </si>
  <si>
    <t>Stock is available with stock protection letter</t>
  </si>
  <si>
    <t>Lopinavir, Ritonavir; 100mg, 25mg; Tablet; 56 Tablets</t>
  </si>
  <si>
    <t>We have supplied double the anticipated volumes for 3 months as per new tender allocations</t>
  </si>
  <si>
    <t>Efavirenz; 600mg; Tablet; 28 Tablets</t>
  </si>
  <si>
    <t>Short dated stock - available with stock protection letter</t>
  </si>
  <si>
    <t>Efavirenz; 200mg; Tablet; 84 Tablets</t>
  </si>
  <si>
    <t>Oversupply in previous tender depleted buffer stock</t>
  </si>
  <si>
    <t>Change in brand name and artwork which has delayed stock receipt and is being manufactured as per campaign</t>
  </si>
  <si>
    <t>Abacavir; 60mg; Tablet, dispersible; 56 Tablets</t>
  </si>
  <si>
    <t>Demand exceeds volumes shared by NDOH as shared in Q4 2024</t>
  </si>
  <si>
    <t>Abacavir; 300mg; Tablet; 56 Tablets</t>
  </si>
  <si>
    <t>Stock is available but customer not accepting stock due to stock take</t>
  </si>
  <si>
    <t>Linezolid; 100mg/5ml; Suspension; 150 ml</t>
  </si>
  <si>
    <t>Ceftazidime, Avibactam; 2000mg, 500mg; injection; 1 Injection</t>
  </si>
  <si>
    <t>Sulfasalazine; 500mg; Tablet; 100 Tablets</t>
  </si>
  <si>
    <t>Sirolimus; 1mg; Tablet; 30 Tablets</t>
  </si>
  <si>
    <t>Medroxyprogesterone; 5mg; Tablet; 30 Tablets</t>
  </si>
  <si>
    <t>Medroxyprogesterone; 10mg; Tablet; 30 Tablets</t>
  </si>
  <si>
    <t>Vaccine: Pneumococcal, Conjugated; Syringe, Prefilled, 13 serotype; 1 Dose</t>
  </si>
  <si>
    <t>Estrogen, Conjugated ; 0.625mg; Tablet; 28 Tablets</t>
  </si>
  <si>
    <t>Estrogen, Conjugated ; 0.3mg; Tablet; 28 Tablets</t>
  </si>
  <si>
    <t>Short-dated stock</t>
  </si>
  <si>
    <t>Dinoprostone; 1mg/3g; Syringe, Prefilled; 3 g</t>
  </si>
  <si>
    <t>Supply Constraints, communicated to NDOH,</t>
  </si>
  <si>
    <t>Methotrexate; 2.5mg; Tablet; 100 Tablets</t>
  </si>
  <si>
    <t>Anidulafungin; 100mg; injection; 1 Injection</t>
  </si>
  <si>
    <t>Cabergoline; 500mcg; Tablet; 4 Tablets</t>
  </si>
  <si>
    <t>Methylprednisolone Acetate; 40mg/ml; injection; 5 ml</t>
  </si>
  <si>
    <t>Methylprednisolone Acetate; 40mg/ml; injection; 2 ml</t>
  </si>
  <si>
    <t>Daunorubicin; 20mg; injection; 1 Injection</t>
  </si>
  <si>
    <t>Clindamycin; 150mg; Capsule; 100 Capsules</t>
  </si>
  <si>
    <t>Misoprostol; 200mcg; Tablet; 60 Tablets</t>
  </si>
  <si>
    <t>Exemestane; 25mg; Tablet; 30 Tablets</t>
  </si>
  <si>
    <t>Alteplase; 50mg; injection; 1 Injection</t>
  </si>
  <si>
    <t>Ingelheim Pharmaceuticals (pty) Ltd</t>
  </si>
  <si>
    <t>VH649</t>
  </si>
  <si>
    <t>Ipratropium Bromide; 20mcg; Inhaler; 200 Doses</t>
  </si>
  <si>
    <t>Multichamber TPN for Adults: High volume bag without electrolytes: high protein, very high calorie through central line.; 1500 ml</t>
  </si>
  <si>
    <t>Out of stock. Product discontinued globally</t>
  </si>
  <si>
    <t>TPN for Adults: Moderate volume bag without electrolytes: Moderate protein, high calorie For IV infusion through central line. Multichamber bag containing:  Amino Acids: a minimum of histidine, isoleucine, leucine, lysine, methionine, phenylalanine, valine, threonine, tryptophan  Total Protein:</t>
  </si>
  <si>
    <t>Depots on credit block due to non payment</t>
  </si>
  <si>
    <t>N/A</t>
  </si>
  <si>
    <t>Lidocaine; 1%; injection (not for iv use); 20 ml</t>
  </si>
  <si>
    <t>Blocked accounts at PE and Mthatha Medical Depots; unable to deliver owing to non-payment. 
Other backorders on the system are all part supplied bulk orders and multiple orders from the same customer; substantial quantities have been supplied to all state customers. Stock levels being maintained to ensure fair supply to all.</t>
  </si>
  <si>
    <t>Lidocaine; 2%; injection (not for iv use); 20 ml</t>
  </si>
  <si>
    <t>Blocked accounts at PE and Mthatah Medical depots; unable to deliver owing to non-payment
Backorders on the system are all part supplied bulk orders and multiple orders from the same customer; substantial quantities have been supplied to all state customers. Stock levels being maintained to ensure fair supply to all.</t>
  </si>
  <si>
    <t>Lidocaine; 2%; injection (not for iv use); 5 ml</t>
  </si>
  <si>
    <t>Backorders all owing to blocked accounts at PE and Mthatha medical depots (non payment)</t>
  </si>
  <si>
    <t>Etomidate; 20mg/10ml; injection; 10 ml</t>
  </si>
  <si>
    <t>n/a</t>
  </si>
  <si>
    <t>Alcohol; 75%; Solution; 500 ml</t>
  </si>
  <si>
    <t>Chlorhexidine; 4%; Solution (Hibiscrub); 500 ml</t>
  </si>
  <si>
    <t>Chlorhexidine, Alcohol; 0.5%, 70%; Solution (without emolient); 500 ml</t>
  </si>
  <si>
    <t>Povidone Iodine; 0.75%; Liquid; 1 L</t>
  </si>
  <si>
    <t>Povidone Iodine; 10%; Liquid; 1 L</t>
  </si>
  <si>
    <t>Povidone Iodine; 5%; Cream; 25 g</t>
  </si>
  <si>
    <t>Povidone Iodine; 5%; Cream; 500 g</t>
  </si>
  <si>
    <t>Oral Rehydration; Powder; 1 Sachet</t>
  </si>
  <si>
    <t>New stock to be released WC 16/03/2026 which will clear back orders and leave us with stock on hand.</t>
  </si>
  <si>
    <t>Electrode Gel (Ecg) Chloride Free;  BP; Gel; 250 ml</t>
  </si>
  <si>
    <t>Lechoba Medical Technologies (Pty) Ltd</t>
  </si>
  <si>
    <t>V3QX3</t>
  </si>
  <si>
    <t>PRODUCTION BREAK FROM 16/12/2025-11/01/2026 FOR DECEMBER HOLIDAYS.</t>
  </si>
  <si>
    <t>Oxaliplatin; 100mg; injection; 1 Injection</t>
  </si>
  <si>
    <t>Suffecient stock to cover orders</t>
  </si>
  <si>
    <t>Oxaliplatin; 50mg; injection; 1 Injection</t>
  </si>
  <si>
    <t>Ibandronic acid; 6mg; injection; 6 ml</t>
  </si>
  <si>
    <t>Epirubicin; 10mg/5ml; injection; 5 ml</t>
  </si>
  <si>
    <t>Doxorubicin; 10mg/5ml; injection; 5 ml</t>
  </si>
  <si>
    <t>Cisplatin; 50mg/50ml; injection; 50 ml</t>
  </si>
  <si>
    <t>Cisplatin; 10mg/10ml; injection; 10 ml</t>
  </si>
  <si>
    <t>Carboplatin; 450mg/45ml; injection; 45 ml</t>
  </si>
  <si>
    <t>Capecitabine; 500mg; Tablet; 120 Tablets</t>
  </si>
  <si>
    <t>Capecitabine; 150mg; Tablet; 60 Tablets</t>
  </si>
  <si>
    <t>Order will be partially supplied, furthermore stock expected within this month.</t>
  </si>
  <si>
    <t>Bortezomib; 1mg; injection; 1 Injection</t>
  </si>
  <si>
    <t>Anastrozole; 1mg; Tablet; 30 Tablets</t>
  </si>
  <si>
    <t>Midazolam; 50mg/10ml; injection; 10 ml</t>
  </si>
  <si>
    <t>Pravastatin; 40mg; Tablet; 30 Tablets</t>
  </si>
  <si>
    <t>Pravastatin; 20mg; Tablet; 30 Tablets</t>
  </si>
  <si>
    <t>Ciprofloxacin; 3mg/ml; Drop, Eye; 5 ml</t>
  </si>
  <si>
    <t>FDC SA (Pty) Ltd</t>
  </si>
  <si>
    <t>VW8L2</t>
  </si>
  <si>
    <t>HP05-2024DI/01</t>
  </si>
  <si>
    <t>Iohexol; 350mg/ml; injection; 50 ml</t>
  </si>
  <si>
    <t>GE Healthcare Pty Ltd</t>
  </si>
  <si>
    <t>VZR39</t>
  </si>
  <si>
    <t>Iohexol; 350mg/ml; injection; 100 ml</t>
  </si>
  <si>
    <t>Shipment delayed</t>
  </si>
  <si>
    <t>Iohexol; 300mg/ml; injection; 50 ml</t>
  </si>
  <si>
    <t>Iohexol; 300mg/ml; injection; 100 ml</t>
  </si>
  <si>
    <t>Brimonidine; 2mg/ml; Drop, Eye; 5 ml</t>
  </si>
  <si>
    <t>Gen-Eye (Pty) Ltd</t>
  </si>
  <si>
    <t>VPVQ5</t>
  </si>
  <si>
    <t>Betaxolol; 5mg/ml; Drop, Eye; 5 ml</t>
  </si>
  <si>
    <t>45 000 April</t>
  </si>
  <si>
    <t>Chloramphenicol; 0.5%; Drop, Eye (20 applicators); 10 ml</t>
  </si>
  <si>
    <t>45 000May</t>
  </si>
  <si>
    <t>Mycophenolic Acid; 360mg; Tablet; 120 Tablets</t>
  </si>
  <si>
    <t>Ascend Laboratories (Pty) Ltd</t>
  </si>
  <si>
    <t>VQ9V1</t>
  </si>
  <si>
    <t>No product constraints</t>
  </si>
  <si>
    <t>Mycophenolic Acid; 180mg; Tablet; 120 Tablets</t>
  </si>
  <si>
    <t>Mycophenolate Mofetil; 500mg; Tablet; 50 Tablets</t>
  </si>
  <si>
    <t>Mycophenolate Mofetil; 250mg; Capsule; 100 Capsules</t>
  </si>
  <si>
    <t>Tuberculin PPD RT23; 2TU/0.1ml; injection; 1.5 ml</t>
  </si>
  <si>
    <t>KAHMA BIOTECH (PTY) LTD</t>
  </si>
  <si>
    <t>VB035</t>
  </si>
  <si>
    <t>Current stock is sufficient for supply</t>
  </si>
  <si>
    <t>Vaccine: Rabies; injection; 1 Dose</t>
  </si>
  <si>
    <t>Incoming supply to improve by end of March</t>
  </si>
  <si>
    <t>Vaccine: Tetanus Toxoid; injection; 10 Doses</t>
  </si>
  <si>
    <t>The Biologicals and Vaccines Institute of Southern Africa (Pty) Ltd</t>
  </si>
  <si>
    <t>V0SM1</t>
  </si>
  <si>
    <t>Sufficient Stock, supply is stable.</t>
  </si>
  <si>
    <t>HP16-2024EPI/01</t>
  </si>
  <si>
    <t>Vaccine: Diptheria, Haemophilus Influenzae B, Pertussis, Polio, Tetanus, Hepatitis B; Syringe, Prefilled; 1 Dose</t>
  </si>
  <si>
    <t>Vaccine: BCG; Injection; 20 Doses</t>
  </si>
  <si>
    <t>11K on hand to allocate to provinces | Samples at NCL for testing</t>
  </si>
  <si>
    <t>Promethazine; 25mg/ml; injection; 1 ml</t>
  </si>
  <si>
    <t>Stock expected 3rd week  March. Consider Promethazine 2ml as an alternative</t>
  </si>
  <si>
    <t>Available  but short dated stock. Supplied with short dated stock letter. Fresh stock available in March.</t>
  </si>
  <si>
    <t>Neostigmine; 500mcg/ml; injection; 1 ml</t>
  </si>
  <si>
    <t>Sufficient stock with more stock expected to be released  first week March. Current backorders are in the process of being delivered&gt; 14 days related to non-payments. Some provinces declined stock</t>
  </si>
  <si>
    <t>Heparin; 25000IU/5ml; injection; 5 ml</t>
  </si>
  <si>
    <t>More stock expected to be released  first week March. Stock being managed until releases.</t>
  </si>
  <si>
    <t>Naloxone; 40mcg/2ml; injection; 2 ml</t>
  </si>
  <si>
    <t>Sufficient stock to supply BO. Backorder related to non-payments.</t>
  </si>
  <si>
    <t>Cloxacillin; 250mg; injection; 1 Injection</t>
  </si>
  <si>
    <t>Sufficient stock.  Orders significantly below estimate. 32% supply = 1.8 months vs tender period of 5.5 months</t>
  </si>
  <si>
    <t>Trace Elements suitable for admixture without Iron.; 10 ml</t>
  </si>
  <si>
    <t>Sufficient stock. 101% = 29.9  months versus a 29.5 month tender estimate</t>
  </si>
  <si>
    <t>Single Unit amino acid solution with 12.9g of nitrogen per litre.  High concentration of branched chain amino acids., 500-1000ml; 500 ml</t>
  </si>
  <si>
    <t>Sufficient stock. 230% = 68 months versus 29.5 month tender estimates</t>
  </si>
  <si>
    <t>Single unit amino acid solution with 18g nitrogen per litre, 500- 1000ml; 500 ml</t>
  </si>
  <si>
    <t>Sufficient stock as per tender estimates. Oversupplied.  208%  = 61.5 months vs 29.5 month period</t>
  </si>
  <si>
    <t>Multichamber TPN for Adults: Low volume bag with electrolytes: low protein, low calorie with fish oil for peripheral line, 1000 - 1500ml; 1000 ml</t>
  </si>
  <si>
    <t>Sufficient stock. 496% = 146.3 months versus 29.5 month tender estimate</t>
  </si>
  <si>
    <t>Multichamber TPN for Adults: High volume bag with electrolytes:Very high protein, very high calorie with fish oil for central line,  &gt;1500 – 2000ml; 1500 ml</t>
  </si>
  <si>
    <t>Sufficient stock. Orders significantly below official tender estimate. 25% = 7.4 months versus 29.5 month tender estimate</t>
  </si>
  <si>
    <t>Multichamber TPN for Adults: Low volume bag with electrolytes: Low protein, moderate calorie with fish oil for central line;  &lt;1000ml (&gt;500ml); 500 ml</t>
  </si>
  <si>
    <t>Sufficient stock available to meet tender estimates.  Supplied 1457% = 429 months versus 29.5 months estimate</t>
  </si>
  <si>
    <t>Multichamber TPN for Adults: Very low volume bag with electrolytes:Very low protein, low calorie with fish oil for central line, &lt;500ml; 500 ml</t>
  </si>
  <si>
    <t>Sufficient stock to meet tender estimates.Supplied 545% = 160 months of a 29.5 month tender period</t>
  </si>
  <si>
    <t>Dextrose; 50%; Infusion (parenteral); 500 ml</t>
  </si>
  <si>
    <t>Sufficient stock. 59% = 17.4 months of a 29.5 month tender period. Backorders related to non-payment of institutions.</t>
  </si>
  <si>
    <t>Dextrose; 10%; Infusion (parenteral); 1 L</t>
  </si>
  <si>
    <t>Sufficient stock. 69% = 20.4 months for a tender period of 29.5 months. Backorders &gt; 14 days related to non-payment</t>
  </si>
  <si>
    <t>Sodium Chloride; 5%; Infusion (parenteral); 200 ml</t>
  </si>
  <si>
    <t>Sufficient stock. Supplied 104% of 29.5 month tender estimate = 30.6 months. Backorders &gt; 14 days related to non-payment</t>
  </si>
  <si>
    <t>Vitamin, Fat Soluble, Vitamin E; injection; 10 ml</t>
  </si>
  <si>
    <t>Sufficient stock. 196% of 29 month tender estimate = 56.8 months.</t>
  </si>
  <si>
    <t>Electrolyte No 2 Solution: Na, K, Cl, Mg, Hpo4, Dextrose; injection; 1 L</t>
  </si>
  <si>
    <t>Sufficient stock. Backorders &gt; 14 days related to non-payments. Low demand = 58% of 29 month tender estimate = 16.7 months. Backorders &gt;14 days related to non-payment</t>
  </si>
  <si>
    <t>Vitamin, Water Soluble; injection (for intravenous use in adults); 5ml or 10 ml; 10 ml</t>
  </si>
  <si>
    <t>Sufficient stock. Low demand @ 23% tender estimate = 6.9 months vs 29.5 month tender period.</t>
  </si>
  <si>
    <t>Propofol; 10mg/ml; injection; 50 ml</t>
  </si>
  <si>
    <t>Sufficient stock to meet official tender estimate. Supplied 140% of 22.5 month tender estimate = 31.4 months. Product frequently used as an alternative for Propol 1% 20ml. Stock managed on global and country levels for 2026.</t>
  </si>
  <si>
    <t>Dobutamine; 250mg/20ml; injection; 20 ml</t>
  </si>
  <si>
    <t>Sufficient stock. Orders below tender estimates. Supplied 72% of 22.5 month tender estimate = 16.2 months, Backorders &gt; 14 days related to non-payments</t>
  </si>
  <si>
    <t>Ketamine; 200mg/20ml; injection; 20 ml</t>
  </si>
  <si>
    <t>Sufficient stock. Supplied 126% of 22.5 month tender estimate = 28.4 months. Backorders &gt; 14 days related to non-payments</t>
  </si>
  <si>
    <t>Orders exceeding tender estimates. Cleared most of the backlog in Dec. 2025. Supplied 129% of 22.5 month tender estimate = 29.1 months . WARNING - COMPANY DO NOT HAVE ENOUGH STOCK ON ORDER TO MEET EXCESS BACKORDERS.  ONLY ALLOWED TO ORDER FROM PLANT AS PER TENDER ESTIMATES.</t>
  </si>
  <si>
    <t>Potassium Chloride; 15%; injection; 10 ml</t>
  </si>
  <si>
    <t>Sufficient stock to supply tender estimates. Supplied 109% of 22.5 month tender estimate = 24.6  months. Backorders related to insitutions / depots on hold due to non-payment and stock management.</t>
  </si>
  <si>
    <t>Ketamine; 500mg/10ml; injection; 10 ml</t>
  </si>
  <si>
    <t>Sufficient stock. Supplied 155% of 22.5 month tender estimate = 34.8 months.</t>
  </si>
  <si>
    <t>Ketamine; 1000mg/10ml; injection; 10 ml</t>
  </si>
  <si>
    <t>Sufficient stock. Supplied  140% of 22.5 month tender estimate = 31.5months. Backorders &gt; 14 days related to institutions on hold due to non-payment.</t>
  </si>
  <si>
    <t>Mannitol; 25%; injection; 50 ml</t>
  </si>
  <si>
    <t>Sufficient stock Product with a 12 month shelf-life. It was stated in the bid documents that we will supply with a 4 - 10 month shelf life. Supplied 66% of 22.5 tender estimate = 14.8 months.</t>
  </si>
  <si>
    <t>Promethazine; 50mg/2ml; injection; 2 ml</t>
  </si>
  <si>
    <t>Sufficient stock, orders above tender estimate. Supplied 149% of 22.5 month tender estimate = 33.6 months.  Backorders related to institutions on hold due to non-payments</t>
  </si>
  <si>
    <t>Dextrose In Water; 50%; injection; 50 ml</t>
  </si>
  <si>
    <t>Sufficient stock. Backorders &gt; 14 days related to non-payment. Supplied 122% of a 22.5 month tender estimate = 27.5 months</t>
  </si>
  <si>
    <t>Lidocaine; 10%; injection; 5 ml</t>
  </si>
  <si>
    <t>Sufficient stock to supply tender estimate. High order rate. Supplied 248% of 22.5 month tender = 54.9 months.</t>
  </si>
  <si>
    <t>Fentanyl; 100mcg/2ml; injection; 2 ml</t>
  </si>
  <si>
    <t>Sufficient stock. Supplied 65% of 22.5 month official tender estimate = 14.6 months.  Backorders &gt; 14 days to be prioritised unless related to non-payment</t>
  </si>
  <si>
    <t>Dextrose In Water; 50%; injection; 20 ml</t>
  </si>
  <si>
    <t>Production constraint, higher demand due to hospitals using it as an energy source for premature infants and overordering by KZN. Backorder build up due to provinces previously on hold. More stock expected going forward. To consider Dextrose 50% 50ml as alternative. Supplied 110% of 22.5 month tender estimate = 24.8  months.</t>
  </si>
  <si>
    <t>Calcium Gluconate; 10%; injection; 10 ml</t>
  </si>
  <si>
    <t>Currently limited stock due to Adrenaline production being proritised in Q4 2025. More stock expected on a monthly basis going forward. Also higher demand due to limited supply of Calcium Chloride.Supplied 115% of 22.5  month tender estimate = 25.8 months.</t>
  </si>
  <si>
    <t>Bupivacaine; 5mg/ml; injection (Macaine Plain); 4 ml</t>
  </si>
  <si>
    <t>Sufficient stock. Supplied 82% of 22.5 month tender estimate = 20 months. Backorders &gt; 14 days to be prioritised unless due to non-payment.</t>
  </si>
  <si>
    <t>Cytarabine; 500mg; injection; 1 Injection</t>
  </si>
  <si>
    <t>Sufficient stock. Supplied 103% of 20.5 month tender estimate = 20 months</t>
  </si>
  <si>
    <t>Cytarabine; 100mg; injection; 1 Injection</t>
  </si>
  <si>
    <t>Sufficient stock. Supplied 59% of 20.5 month tender estimate = 11.6 months.</t>
  </si>
  <si>
    <t>Etoposide; 100mg; injection; 1 Injection</t>
  </si>
  <si>
    <t>Sufficient stock. Supplied 76% of 20.5 month tender estimate = 14.9 months.</t>
  </si>
  <si>
    <t>Amikacin ; 100mg/2ml; injection; 2 ml</t>
  </si>
  <si>
    <t>Sufficient stock to meet tender estimates.  Backorders &gt; 14 days related to non-payments. Supplied 44% of 5.5 month tender estimate = 2.4 months</t>
  </si>
  <si>
    <t>Amikacin ; 250mg/2ml; injection; 2 ml</t>
  </si>
  <si>
    <t>Sufficient stock to meet tender estimates.  Backorders &gt; 14 days related to non-payments. Supplied 48% of 5.5 month tender estimate = 2.7 months</t>
  </si>
  <si>
    <t>Amikacin ; 500mg/2ml; injection; 2 ml</t>
  </si>
  <si>
    <t>Sufficient stock to clear backorders and meet tender estimates.  Backorders &gt; 14 days related to non-payments.  Supplied 71% of 5.5 month tender estimate = 3.9 months</t>
  </si>
  <si>
    <t>Cloxacillin; 500mg; injection; 1 Injection</t>
  </si>
  <si>
    <t>Sufficient stock to meet tender estimates and backorders. Limited orders. Supplied 52% of 5.5 month tender estimate = 2.9 months.</t>
  </si>
  <si>
    <t>Linezolid; 600mg/300ml; Infusion (parenteral); 300 ml</t>
  </si>
  <si>
    <t>Sufficient stock to meet demand.  More stock expected in Feb. Supplied 36% of 5.5 month tender estimate = 2 months. Order pattern significantly below tender estimates</t>
  </si>
  <si>
    <t>Gentamicin; 80mg/2ml; injection; 2 ml</t>
  </si>
  <si>
    <t>Sufficient stock. Supplied 68% of 5.5 month estimate = 3.8 months. To prioritise deliveries where accounts are not on hold. Some provinces indicated no need for deliveries.</t>
  </si>
  <si>
    <t>Most backorders cleared. Sufficient stock to clear backorders not related to non-payments. More stock arriving during March and April.  Supplied 51% at 5.5 months of tender = 2.8 months</t>
  </si>
  <si>
    <t>Vitamin B1 (Thiamine), Vitamin B6 (Pyridoxine), Vitamin B12 (Cyanocobalamin); 100mg, 100mg, 1mg; injection; 3 ml</t>
  </si>
  <si>
    <t>P and G South African Trading (Pty) Ltd</t>
  </si>
  <si>
    <t>VJDY7</t>
  </si>
  <si>
    <t>Oxymetazoline; 0.05%; Spray, Nasal (15-20) ml); 20 ml</t>
  </si>
  <si>
    <t>Oxymetazoline; 0.05%; Drop, Nasal; 10 ml</t>
  </si>
  <si>
    <t>Oxymetazoline; 0.025%; Drop, Nasal; 10 ml</t>
  </si>
  <si>
    <t>Full tender quantity has been supplied.  P&amp;G will continue to supply.  Stock expected mid March 2026,</t>
  </si>
  <si>
    <t>Test: TB LAM AG; test kit; 25 Test Strips</t>
  </si>
  <si>
    <t>Obsidian Health (Pty) Ltd</t>
  </si>
  <si>
    <t>V3T77</t>
  </si>
  <si>
    <t>average for Dec 2025 - Feb 2026 = 1724.33 packs per month</t>
  </si>
  <si>
    <t>Bevacizumab; 100mg/4ml; injection; 4 ml</t>
  </si>
  <si>
    <t>Imperial Market Access Healthcare SA (Pty) Ltd</t>
  </si>
  <si>
    <t>VTSR4</t>
  </si>
  <si>
    <t>Trastuzumab; 440mg; injection; 1 Injection</t>
  </si>
  <si>
    <t>Liposomal amphotericin B for injection containing 50 mg amphotericin B, 1 vial; 1 Injection</t>
  </si>
  <si>
    <t>KEY ONCOLOGICS PTY LTD</t>
  </si>
  <si>
    <t>VAYM6</t>
  </si>
  <si>
    <t>No Product Contraints</t>
  </si>
  <si>
    <t>Desmopressin; 240mcg; Tablet; 30 Tablets</t>
  </si>
  <si>
    <t>Ferring (Pty) Ltd</t>
  </si>
  <si>
    <t>VXY92</t>
  </si>
  <si>
    <t>Desmopressin; 120mcg; Tablet; 30 Tablets</t>
  </si>
  <si>
    <t>Desmopressin; 0.2mg; Tablet; 30 Tablets</t>
  </si>
  <si>
    <t>Desmopressin; 0.1mg; Tablet; 30 Tablets</t>
  </si>
  <si>
    <t>Desmopressin; 4mcg/ml; injection; 1 Injection</t>
  </si>
  <si>
    <t>Nilotinib; 150mg; Capsule; 112 Capsules</t>
  </si>
  <si>
    <t>NOVARTIS SOUTH AFRICA</t>
  </si>
  <si>
    <t>Ciclosporin; 100mg/ml; Solution; 50 ml</t>
  </si>
  <si>
    <t>Everolimus; 250mcg; Tablet; 60 Tablets</t>
  </si>
  <si>
    <t>Nilotinib; 200mg; Capsule; 112 Capsules</t>
  </si>
  <si>
    <t>Ciclosporin; 100mg; Capsule; 50 Capsules</t>
  </si>
  <si>
    <t>Everolimus; 750mcg; Tablet; 60 Tablets</t>
  </si>
  <si>
    <t>Octreotide; 0.05mg/ml; injection; 1 Injection</t>
  </si>
  <si>
    <t>Deferoxamine; 500mg; injection; 1 Injection</t>
  </si>
  <si>
    <t>Octreotide; 0.1mg/ml; injection; 1 Injection</t>
  </si>
  <si>
    <t>Artemether, Lumefantrine; 20mg, 120mg; Tablet; 24 Tablets</t>
  </si>
  <si>
    <t>Indacaterol; 150mcg; Inhaler; 30 Capsules</t>
  </si>
  <si>
    <t>Carbamazepine; 400mg; tablet, cr; 28 Tablets</t>
  </si>
  <si>
    <t>Deferasirox; 500mg; Tablet; 28 Tablets</t>
  </si>
  <si>
    <t>Deferasirox; 250mg; Tablet; 28 Tablets</t>
  </si>
  <si>
    <t>Amantadine; 100mg; Capsule; 20 Capsules</t>
  </si>
  <si>
    <t>Pilocarpine; 1%; Drop, Eye; 15 ml</t>
  </si>
  <si>
    <t>awaiting acceptance of short-dated stock</t>
  </si>
  <si>
    <t>Dexamethasone; 0.1%; Drop, Eye; 5 ml</t>
  </si>
  <si>
    <t>production delay</t>
  </si>
  <si>
    <t>Carbamazepine; 100mg/5ml; Suspension; 250 ml</t>
  </si>
  <si>
    <t>batch in Q to be released next week</t>
  </si>
  <si>
    <t>Dexamethasone, Neomycin, Polymyxin B; 1mg/ml, 3.5mg/ml, 6,000IU/ml; Drop, Eye; 5 ml</t>
  </si>
  <si>
    <t>Test: Urine, Gluc., Prot., Bl., pH, Ket., Leuk., Nit., Bilir., Urob., specific gravity.; test kit; 100 Test Strips</t>
  </si>
  <si>
    <t>Unitrade 1032 Cc</t>
  </si>
  <si>
    <t>VALB5</t>
  </si>
  <si>
    <t>Morphine Hydrochloride; 15mg/ml; injection; 1 ml</t>
  </si>
  <si>
    <t>Unimed Healthcare (Pty) Ltd</t>
  </si>
  <si>
    <t>V92D6</t>
  </si>
  <si>
    <t>Morphine Hydrochloride; 10mg/ml; injection; 1 ml</t>
  </si>
  <si>
    <t>Diazepam; 10mg/2ml; injection; 2 ml</t>
  </si>
  <si>
    <t>Vitamin, Multi; Syrup; 100 ml</t>
  </si>
  <si>
    <t>Risperidone; 1mg/ml; Solution; 30 ml</t>
  </si>
  <si>
    <t>Zinc Sulfate; 20mg; Tablet; 100 Tablets</t>
  </si>
  <si>
    <t>Vitamin B3 (Nicotinamide); 100mg; Tablet; 84 Tablets</t>
  </si>
  <si>
    <t>Vitamin B3 (Nicotinamide); 100mg; Tablet; 28 Tablets</t>
  </si>
  <si>
    <t>Tramadol; 50mg; Tablet; 20 Tablets</t>
  </si>
  <si>
    <t>Propranolol; 40mg; Tablet; 84 Tablets</t>
  </si>
  <si>
    <t>Propranolol; 40mg; Tablet; 56 Tablets</t>
  </si>
  <si>
    <t>Propranolol; 10mg; Tablet; 84 Tablets</t>
  </si>
  <si>
    <t>Propranolol; 10mg; Tablet; 50 Tablets</t>
  </si>
  <si>
    <t>Propranolol; 10mg; Tablet; 28 Tablets</t>
  </si>
  <si>
    <t>Enalapril; 10mg; Tablet; 28 Tablets</t>
  </si>
  <si>
    <t>Atorvastatin; 10mg; Tablet; 28 Tablets</t>
  </si>
  <si>
    <t>Sulfamethoxazole, Trimethoprim; 400mg, 80mg; Tablet (Co-trimoxazole); 100 Tablets</t>
  </si>
  <si>
    <t>Ampicillin; 500mg; injection; 1 Injection</t>
  </si>
  <si>
    <t>Ampicillin; 250mg; injection; 1 Injection</t>
  </si>
  <si>
    <t>Amoxicillin, Clavulanic Acid; 875mg, 125mg; Tablet; 10 Tablets</t>
  </si>
  <si>
    <t>Amoxicillin, Clavulanic Acid; 250mg, 125mg; Tablet; 15 Tablets</t>
  </si>
  <si>
    <t>Selenium Sulfide; 2.5%; Suspension; 50 ml</t>
  </si>
  <si>
    <t>Mentholatum SA (Pty) Ltd</t>
  </si>
  <si>
    <t>V0MG1</t>
  </si>
  <si>
    <t>Ifosfamide; 1g; injection; 1 Injection</t>
  </si>
  <si>
    <t>BAXTER HEALTHCARE SOUTH AFRICA</t>
  </si>
  <si>
    <t>V3KX0</t>
  </si>
  <si>
    <t>Ifosfamide; 2g; injection; 1 Injection</t>
  </si>
  <si>
    <t>Ifosfamide; 500mg; injection; 1 Injection</t>
  </si>
  <si>
    <t>Cyclophosphamide; 1g; injection; 1 Injection</t>
  </si>
  <si>
    <t>Trace Elements; injection; 10 ml</t>
  </si>
  <si>
    <t>Mesna; 400mg; injection; 1 Injection</t>
  </si>
  <si>
    <t>Cyclophosphamide; 50mg; Tablet; 50 Tablets</t>
  </si>
  <si>
    <t>Nitrofurantoin; 50mg; Capsule; 50 Capsules</t>
  </si>
  <si>
    <t>Aurogen SA (Pty) Ltd</t>
  </si>
  <si>
    <t>VSSS2</t>
  </si>
  <si>
    <t>Stock available</t>
  </si>
  <si>
    <t>Ertapenem; 1g; injection; 1 Injection</t>
  </si>
  <si>
    <t>Clindamycin; 150mg; Capsule; 20 Capsules</t>
  </si>
  <si>
    <t>Stock available in pvt market</t>
  </si>
  <si>
    <t>Cefepime; 2g; injection; 1 Injection</t>
  </si>
  <si>
    <t>Cefepime; 1g; injection; 1 Injection</t>
  </si>
  <si>
    <t>Azithromycin; 200mg/5ml; Suspension; 30 ml</t>
  </si>
  <si>
    <t>Letrozole; 2.5mg; Tablet; 30 Tablets</t>
  </si>
  <si>
    <t>No stock available, ETA April</t>
  </si>
  <si>
    <t>Alfentanil; 1mg/2ml; injection; 2 ml</t>
  </si>
  <si>
    <t>Piramal Critical Care SA (Pty) Ltd</t>
  </si>
  <si>
    <t>VFPD3</t>
  </si>
  <si>
    <t>none</t>
  </si>
  <si>
    <t>Arya Pharma (Pty) Ltd</t>
  </si>
  <si>
    <t>VF6A8</t>
  </si>
  <si>
    <t>INCOMPLETE ORDERS DUE TO ACCOUNTS ON HOLD</t>
  </si>
  <si>
    <t>Doxycycline; 100mg; Tablet; 14 Tablets</t>
  </si>
  <si>
    <t>Oxazepam; 30mg; Tablet; 100 Tablets</t>
  </si>
  <si>
    <t>Oxazepam; 15mg; Tablet; 100 Tablets</t>
  </si>
  <si>
    <t>Enalapril; 5mg; Tablet; 28 Tablets</t>
  </si>
  <si>
    <t>CUSTOMER DOES NOT WANT SHORT DATED</t>
  </si>
  <si>
    <t>Enalapril; 20mg; Tablet; 30 Tablets</t>
  </si>
  <si>
    <t>Emicizumab Parenteral Administration Kit V5; 2ml Syringes (1 Kit of 12 Needles And Syringes); 1 Kit</t>
  </si>
  <si>
    <t>Hospital order more kits than required and ask for kits to be placed on back order</t>
  </si>
  <si>
    <t>Emicizumab Parenteral Administration Kit V4; 1ml Syringes (1 Kit of 12 Needles And Syringes); 1 Kit</t>
  </si>
  <si>
    <t>Emicizumab; 150mg; injection; 1 Injection</t>
  </si>
  <si>
    <t>Emicizumab; 60mg; injection; 1 Injection</t>
  </si>
  <si>
    <t>Emicizumab; 105mg; injection; 1 Injection</t>
  </si>
  <si>
    <t>Emicizumab; 30mg; injection; 1 Injection</t>
  </si>
  <si>
    <t>Under Global constraint  - Level 4 - 22 01 2025</t>
  </si>
  <si>
    <t>Erythropoietin; 10000IU; injection; 1 ml</t>
  </si>
  <si>
    <t>Under Global constraint  - Level 4 - 22 01 2025(395 units on Backorder)</t>
  </si>
  <si>
    <t>Erythropoietin; 30000IU/0.6ml; Syringe, Prefilled; 1 Syringe, Pre-filled</t>
  </si>
  <si>
    <t>Mycophenolate Mofetil; 200mg/ml; Suspension; 175 ml</t>
  </si>
  <si>
    <t>Under Global constraint - Level 3 10/08/2025</t>
  </si>
  <si>
    <t>Sunscreen; 30SPF; Cream (150-250ml); 150 ml</t>
  </si>
  <si>
    <t>Mintedge Trading (Pty) Ltd</t>
  </si>
  <si>
    <t>V5R47</t>
  </si>
  <si>
    <t>Resmed Healthcare cc</t>
  </si>
  <si>
    <t>VCEJ2</t>
  </si>
  <si>
    <t>New contract,stock available 1st week December</t>
  </si>
  <si>
    <t>Ceftazidime; 1g; injection; 1 Injection</t>
  </si>
  <si>
    <t>Sulfamethoxazole, Trimethoprim; 400mg, 80mg; Tablet (Co-trimoxazole); 28 Tablets</t>
  </si>
  <si>
    <t>Glycerol;  BP; Liquid; 500 ml</t>
  </si>
  <si>
    <t>Stock available for incoming orders</t>
  </si>
  <si>
    <t>Hydrogen Perioxide; 6%; Solution; 500 ml</t>
  </si>
  <si>
    <t>Stock on hand  will fulfill all orders</t>
  </si>
  <si>
    <t>Paracetamol; 120mg/5ml; Syrup; 500 ml</t>
  </si>
  <si>
    <t>Acetone; Liquid; 500 ml</t>
  </si>
  <si>
    <t>Benzoic Acid; Powder; 50 g</t>
  </si>
  <si>
    <t>Vitamin B6 (Pyridoxine); 25mg; Tablet; 100 Tablets</t>
  </si>
  <si>
    <t>Indometacin; 25mg; Capsule; 100 Capsules</t>
  </si>
  <si>
    <t>Stock on hand and QC will fulfill all orders</t>
  </si>
  <si>
    <t>Sorbitol; 70%; Solution; 500 ml</t>
  </si>
  <si>
    <t>Potassium Citrate;  BP; Suspension; 200 ml</t>
  </si>
  <si>
    <t>Glyco Thymol Co; Mouthwash; 100 ml</t>
  </si>
  <si>
    <t>Stock on hand will fulfill all orders</t>
  </si>
  <si>
    <t>Ferrous Gluconate; 350mg/5ml; Syrup; 100 ml</t>
  </si>
  <si>
    <t>Coal Tar;  BP; Solution; 500 ml</t>
  </si>
  <si>
    <t>Aluminium hydroxide; 300mg/5ml; Suspension; 500 ml</t>
  </si>
  <si>
    <t>Stock on hand and QC  will fulfill all orders</t>
  </si>
  <si>
    <t>Potassium Chloride;  BP; Powder; 500 g</t>
  </si>
  <si>
    <t>Dextrose Monohydrate;  BP; Powder; 75 g</t>
  </si>
  <si>
    <t>Stock on hand and QC will complete orders</t>
  </si>
  <si>
    <t>Dextrose Monohydrate;  BP; Powder; 500 g</t>
  </si>
  <si>
    <t>Stock on hand available for incoming orders</t>
  </si>
  <si>
    <t>Aspirin; 300mg; Tablet; 96 Tablets</t>
  </si>
  <si>
    <t>Stock on hand will fulfill incoming orders</t>
  </si>
  <si>
    <t>Propylene Glycol;  BP; Liquid; 2.5 L</t>
  </si>
  <si>
    <t>Stock on hand will complete current orders</t>
  </si>
  <si>
    <t>Syrup, Simplex;  BP; Syrup; 2.5 L</t>
  </si>
  <si>
    <t>Sodium Citrate;  BP; Powder; 500 g</t>
  </si>
  <si>
    <t>Stock on hand  will fulfill incoming orders</t>
  </si>
  <si>
    <t>Sodium Chloride;  BP; Powder; 500 g</t>
  </si>
  <si>
    <t>Sodium Bicarbonate;  BP; Powder; 500 g</t>
  </si>
  <si>
    <t>Promethazine; 5mg/5ml; Elixir; 100 ml</t>
  </si>
  <si>
    <t>Magnesium Sulfate;  BP; Powder; 500 g</t>
  </si>
  <si>
    <t>Citric Acid;  BP; Powder; 500 g</t>
  </si>
  <si>
    <t>Acriflavine; 0.1%; Emulsion; 100 ml</t>
  </si>
  <si>
    <t>Timolol, Dorzolamide; 5mg/ml, 20mg/ml; Drop, Eye; 5 ml</t>
  </si>
  <si>
    <t>Forrester Pharma (Pty) Ltd</t>
  </si>
  <si>
    <t>V3UR7</t>
  </si>
  <si>
    <t>Allopurinol; 100mg; Tablet; 60 Tablets</t>
  </si>
  <si>
    <t>Allopurinol; 100mg; Tablet; 100 Tablets</t>
  </si>
  <si>
    <t>Etonogestrel; 68mg; Implant; 1 Device</t>
  </si>
  <si>
    <t>Organon SA (Pty) Ltd</t>
  </si>
  <si>
    <t>VQDA4</t>
  </si>
  <si>
    <t>The outstanding orders are due to payment resolution processes.</t>
  </si>
  <si>
    <t>Sufficient stock on hand to fulfil the backorder</t>
  </si>
  <si>
    <t>Hyoscine butylbromide; 5mg/5ml; Syrup; 100 ml</t>
  </si>
  <si>
    <t>Vitamin D2 (Ergocalciferol); 5,000IU/ml; Drop, Oral; 15 ml</t>
  </si>
  <si>
    <t>Prednisolone; 15mg/5ml; Syrup; 50 ml</t>
  </si>
  <si>
    <t>Lithium Carbonate; 250mg; Tablet; 100 Tablets</t>
  </si>
  <si>
    <t>Supply delays due to material forecasting shortfalls, forecasting is constantly adjusted to match increasing demand.
The orders are planned to be fulfilled in 20 March 2026</t>
  </si>
  <si>
    <t>Fludrocortisone; 0.1mg; Tablet; 100 Tablets</t>
  </si>
  <si>
    <t>Supply delays due to material forecasting shortfalls, forecasting is constantly adjusted to match increasing demand..
The orders are planned to be fulfilled between March and April 2026.</t>
  </si>
  <si>
    <t>Amitriptyline; 10mg; Tablet; 100 Tablets</t>
  </si>
  <si>
    <t>Lorazepam; 2.5mg; Tablet; 100 Tablets</t>
  </si>
  <si>
    <t>Spironolactone; 100mg; Tablet; 60 Tablets</t>
  </si>
  <si>
    <t>Hydrochlorothiazide; 12.5mg; Tablet; 28 Tablets</t>
  </si>
  <si>
    <t>Demand exceeding the anticipated contract volumes, demand forecast has been adjusted accordingly.
The orders are planned to be fulfilled between March and April 2026
A minimum of 2,000,000 per month planned to be supplied to the customers.</t>
  </si>
  <si>
    <t>Supply delays due to material forecasting shortfalls, forecasting is constantly adjusted to match increasing demand.
The orders are planned to be fulfilled in  20 March 2026</t>
  </si>
  <si>
    <t>Oxazepam; 10mg; Tablet; 100 Tablets</t>
  </si>
  <si>
    <t>Potassium Chloride; 600mg; Tablet; 100 Tablets</t>
  </si>
  <si>
    <t>Phenytoin; 100mg; Tablet; 84 Tablets</t>
  </si>
  <si>
    <t>Phenytoin; 100mg; Capsule; 100 Capsules</t>
  </si>
  <si>
    <t>Carbimazole; 5mg; Tablet; 100 Tablets</t>
  </si>
  <si>
    <t>Fluoxetine; 20mg; Tablet; 28 Tablets</t>
  </si>
  <si>
    <t>Bisacodyl; 5mg; Tablet; 10 Tablets</t>
  </si>
  <si>
    <t>Digoxin; 62.5mcg; Tablet; 100 Tablets</t>
  </si>
  <si>
    <t>Digoxin; 250mcg; Tablet; 30 Tablets</t>
  </si>
  <si>
    <t>Clozapine; 100mg; Tablet; 100 Tablets</t>
  </si>
  <si>
    <t>Clozapine; 25mg; Tablet; 100 Tablets</t>
  </si>
  <si>
    <t>Betamethasone Valerate; 0.1%; Ointment; 500 g</t>
  </si>
  <si>
    <t>Betamethasone Valerate; 0.1%; Cream; 15 g</t>
  </si>
  <si>
    <t>Hydrocortisone; 1%; Ointment (20-25g); 25 g</t>
  </si>
  <si>
    <t>Hydrocortisone; 1%; Cream (20-25g); 20 g</t>
  </si>
  <si>
    <t>Bisacodyl; 10mg; Suppository; 10 Suppositories</t>
  </si>
  <si>
    <t>Clobetasol; 0.05%; Ointment; 25 g</t>
  </si>
  <si>
    <t>Clobetasol; 0.05%; Cream; 25 g</t>
  </si>
  <si>
    <t>Fluocinolone Acetonide; 0.025%; Ointment; 15 g</t>
  </si>
  <si>
    <t>Digoxin; 500mcg/2ml; injection; 2 ml</t>
  </si>
  <si>
    <t>Busulfan; 2mg; Tablet; 100 Tablets</t>
  </si>
  <si>
    <t>Chlorambucil; 2mg; Tablet; 25 Tablets</t>
  </si>
  <si>
    <t>Tioguanine; 40mg; Tablet; 25 Tablets</t>
  </si>
  <si>
    <t>Nitrofurantoin; 100mg; Capsule; 50 Capsules</t>
  </si>
  <si>
    <t>Dapsone; 100mg; Tablet; 100 Tablets</t>
  </si>
  <si>
    <t>Ultrasound Gel, Medium Viscosity; Gel; 250 ml</t>
  </si>
  <si>
    <t>Viomed (Pty) Ltd</t>
  </si>
  <si>
    <t>V47N7</t>
  </si>
  <si>
    <t>Ultrasound Gel, High Viscosity; Gel; 250 ml</t>
  </si>
  <si>
    <t>Silver Nitrate, Potassium Nitrate; 95%, 5%; stick; 1 stick</t>
  </si>
  <si>
    <t>Vinblastine; 10mg/10ml; injection; 1 Injection</t>
  </si>
  <si>
    <t>TEVA PHARMACEUTICALS</t>
  </si>
  <si>
    <t>V43G1</t>
  </si>
  <si>
    <t>Teriflunomide; 14mg; Tablet; 28 Tablets</t>
  </si>
  <si>
    <t>Tender award: 531.  Full quantity supplied.  Teva will continue to supply.</t>
  </si>
  <si>
    <t>Methotrexate; 5g/50ml; injection; 50 ml</t>
  </si>
  <si>
    <t>Methotrexate; 50mg/2ml; injection; 2 ml</t>
  </si>
  <si>
    <t>Tender award: 19700.  Full quantity supplied.  Teva will continue to supply.</t>
  </si>
  <si>
    <t>Methotrexate; 1g/10ml; injection; 10 ml</t>
  </si>
  <si>
    <t>Fluorouracil; 1g; injection; 1 Injection</t>
  </si>
  <si>
    <t>Tender award: 21561.  Full quantity supplied.  Teva will continue to supply.</t>
  </si>
  <si>
    <t>Fludarabine; 50mg; injection; 1 Injection</t>
  </si>
  <si>
    <t>Calcium Folinate; 300mg; injection; 1 Injection</t>
  </si>
  <si>
    <t>Calcium Folinate; 15mg; Tablet; 10 Tablets</t>
  </si>
  <si>
    <t>Calcium Folinate; 100mg; injection; 1 Injection</t>
  </si>
  <si>
    <t>Baclofen; 10mg; Tablet; 30 Tablets</t>
  </si>
  <si>
    <t>Total Award:  1287995.  Full quantity supplied.  Teva will continue to supply but are temporarily out of stock (short term).  Orders are accepted on condition that no penalites or buyout are brought against Teva.</t>
  </si>
  <si>
    <t>Acitretin; 25mg; Capsule; 30 Capsules</t>
  </si>
  <si>
    <t>Acitretin; 10mg; Capsule; 30 Capsules</t>
  </si>
  <si>
    <t>PPQ ITEMS 2026</t>
  </si>
  <si>
    <t>Document Number</t>
  </si>
  <si>
    <t>Item Description</t>
  </si>
  <si>
    <t>Date Generated</t>
  </si>
  <si>
    <t>PPQ Expiry Date</t>
  </si>
  <si>
    <t>Person Generating</t>
  </si>
  <si>
    <t>Defaulting Supplier</t>
  </si>
  <si>
    <t>Alternative Supplier/s</t>
  </si>
  <si>
    <t>Quantity Sourced</t>
  </si>
  <si>
    <t>PPQ31/2025</t>
  </si>
  <si>
    <t>Orphenadrine; 50mg; Tablet; 28 Tablets</t>
  </si>
  <si>
    <t>Supply Constraints</t>
  </si>
  <si>
    <t>Gulf</t>
  </si>
  <si>
    <t>PPQ32/2025</t>
  </si>
  <si>
    <t>Api Constraints</t>
  </si>
  <si>
    <t>Organon</t>
  </si>
  <si>
    <t>PPQ33/2025</t>
  </si>
  <si>
    <t>Organon And Aspen</t>
  </si>
  <si>
    <t>PPQ34/2025</t>
  </si>
  <si>
    <t>Manufacturing Constraints</t>
  </si>
  <si>
    <t>Alcon</t>
  </si>
  <si>
    <t>PPQ35/2025</t>
  </si>
  <si>
    <t>Betamethasone Valerate; 0.1% Cream;500g</t>
  </si>
  <si>
    <t>FDC</t>
  </si>
  <si>
    <t>5 00</t>
  </si>
  <si>
    <t>PPQ36/2025</t>
  </si>
  <si>
    <t>Benzyl Benzoate; 25%; Liquid; 100 ml</t>
  </si>
  <si>
    <t>RBC Pharmaceuticals, Resmed Healthcare</t>
  </si>
  <si>
    <t>PPQ37/2025</t>
  </si>
  <si>
    <t>Resmed Healthcare</t>
  </si>
  <si>
    <t>PPQ01/2026</t>
  </si>
  <si>
    <t>Adcock Critical Healthcare, Pfizer</t>
  </si>
  <si>
    <t>PPQ02/2026</t>
  </si>
  <si>
    <t>Adcock Critical Healthcare, Pfizer, FSK</t>
  </si>
  <si>
    <t>No</t>
  </si>
  <si>
    <t>Supply issue</t>
  </si>
  <si>
    <t xml:space="preserve">Categorised Root Causes </t>
  </si>
  <si>
    <r>
      <t>Active Pharmaceutical Ingredient  (</t>
    </r>
    <r>
      <rPr>
        <sz val="12"/>
        <color theme="1"/>
        <rFont val="Aptos Narrow"/>
        <family val="2"/>
        <scheme val="minor"/>
      </rPr>
      <t>API</t>
    </r>
    <r>
      <rPr>
        <sz val="11"/>
        <color theme="1"/>
        <rFont val="Aptos Narrow"/>
        <family val="2"/>
        <scheme val="minor"/>
      </rPr>
      <t>) delays from vendors affecting manufacturing schedules.</t>
    </r>
  </si>
  <si>
    <t>Global Constraint</t>
  </si>
  <si>
    <t>Logistics Delays</t>
  </si>
  <si>
    <t>QA holds</t>
  </si>
  <si>
    <t>Quality Assurance testing delays</t>
  </si>
  <si>
    <t>Stock Available</t>
  </si>
  <si>
    <t>No issues, sufficient stock available for supply.</t>
  </si>
  <si>
    <t>Stock in Transit</t>
  </si>
  <si>
    <t>Demand Variance</t>
  </si>
  <si>
    <t>Unexpected spikes in demand due to campaigns or shortages of alternative products.</t>
  </si>
  <si>
    <t>Backorders</t>
  </si>
  <si>
    <t>Bulk depot orders or double ordering creating backlog and uneven distribution.</t>
  </si>
  <si>
    <t>Credit Hold</t>
  </si>
  <si>
    <t>Tender or contract changes</t>
  </si>
  <si>
    <t>Tender changes, supply aligned with new tender requirements.</t>
  </si>
  <si>
    <t>Transition to new tenders or product replacements requiring adjustments in supply plans.</t>
  </si>
  <si>
    <t>Short dated stock</t>
  </si>
  <si>
    <t>Awaiting acceptance of short dated stock.</t>
  </si>
  <si>
    <t xml:space="preserve">Out of Stock </t>
  </si>
  <si>
    <t>Discontinued</t>
  </si>
  <si>
    <t>Discontinued item.</t>
  </si>
  <si>
    <t>Regulatory Approvals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</si>
</sst>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14809]d/mmm/yyyy;@"/>
    <numFmt numFmtId="166" formatCode="[$-14809]d\ mmm\ yyyy;@"/>
    <numFmt numFmtId="167" formatCode="0.0%"/>
  </numFmts>
  <fonts count="23" x14ac:knownFonts="1">
    <font>
      <sz val="11"/>
      <color theme="1"/>
      <name val="Aptos Narrow"/>
      <family val="2"/>
      <scheme val="minor"/>
    </font>
    <font>
      <b/>
      <sz val="12"/>
      <color theme="1"/>
      <name val="Calibri"/>
      <family val="2"/>
    </font>
    <font>
      <sz val="12"/>
      <color rgb="FF000000"/>
      <name val="Calibri"/>
      <family val="2"/>
    </font>
    <font>
      <sz val="12"/>
      <color theme="1"/>
      <name val="Calibri"/>
      <family val="2"/>
    </font>
    <font>
      <b/>
      <sz val="14"/>
      <color theme="1"/>
      <name val="Calibri"/>
      <family val="2"/>
    </font>
    <font>
      <sz val="11"/>
      <color theme="1"/>
      <name val="Aptos Narrow"/>
      <family val="2"/>
      <scheme val="minor"/>
    </font>
    <font>
      <sz val="11"/>
      <color theme="1"/>
      <name val="Calibri"/>
      <family val="2"/>
    </font>
    <font>
      <sz val="12"/>
      <name val="Calibri"/>
      <family val="2"/>
    </font>
    <font>
      <sz val="14"/>
      <color theme="1"/>
      <name val="Calibri"/>
      <family val="2"/>
    </font>
    <font>
      <b/>
      <sz val="12"/>
      <name val="Calibri"/>
      <family val="2"/>
    </font>
    <font>
      <sz val="10"/>
      <color indexed="8"/>
      <name val="Calibri"/>
      <family val="2"/>
    </font>
    <font>
      <sz val="10"/>
      <name val="Arial"/>
      <family val="2"/>
    </font>
    <font>
      <b/>
      <sz val="14"/>
      <color rgb="FF0070C0"/>
      <name val="Calibri"/>
      <family val="2"/>
    </font>
    <font>
      <b/>
      <sz val="11"/>
      <color theme="1"/>
      <name val="Calibri"/>
      <family val="2"/>
    </font>
    <font>
      <b/>
      <sz val="11"/>
      <color theme="1"/>
      <name val="Aptos Narrow"/>
      <family val="2"/>
      <scheme val="minor"/>
    </font>
    <font>
      <b/>
      <sz val="12"/>
      <color theme="0"/>
      <name val="Calibri"/>
      <family val="2"/>
    </font>
    <font>
      <b/>
      <sz val="14"/>
      <color theme="6" tint="-0.249977111117893"/>
      <name val="Calibri"/>
      <family val="2"/>
    </font>
    <font>
      <b/>
      <sz val="14"/>
      <color theme="0"/>
      <name val="Aptos Narrow"/>
      <family val="2"/>
      <scheme val="minor"/>
    </font>
    <font>
      <sz val="12"/>
      <color theme="1"/>
      <name val="Aptos Narrow"/>
      <family val="2"/>
      <scheme val="minor"/>
    </font>
    <font>
      <b/>
      <sz val="14"/>
      <color theme="0"/>
      <name val="Calibri"/>
      <family val="2"/>
    </font>
    <font>
      <u/>
      <sz val="11"/>
      <color theme="10"/>
      <name val="Aptos Narrow"/>
      <family val="2"/>
      <scheme val="minor"/>
    </font>
    <font>
      <sz val="8"/>
      <name val="Aptos Narrow"/>
      <family val="2"/>
      <scheme val="minor"/>
    </font>
    <font>
      <sz val="12"/>
      <color rgb="FF000000"/>
      <name val="Calibri"/>
      <family val="2"/>
    </font>
  </fonts>
  <fills count="9">
    <fill>
      <patternFill patternType="none"/>
    </fill>
    <fill>
      <patternFill patternType="gray125"/>
    </fill>
    <fill>
      <patternFill patternType="solid">
        <fgColor rgb="FFF5F5F5"/>
        <bgColor indexed="64"/>
      </patternFill>
    </fill>
    <fill>
      <patternFill patternType="solid">
        <fgColor theme="6" tint="-0.249977111117893"/>
        <bgColor indexed="64"/>
      </patternFill>
    </fill>
    <fill>
      <patternFill patternType="solid">
        <fgColor theme="9" tint="0.79998168889431442"/>
        <bgColor indexed="64"/>
      </patternFill>
    </fill>
    <fill>
      <patternFill patternType="solid">
        <fgColor theme="6" tint="-0.249977111117893"/>
        <bgColor rgb="FF000000"/>
      </patternFill>
    </fill>
    <fill>
      <patternFill patternType="solid">
        <fgColor rgb="FFA4CFFF"/>
      </patternFill>
    </fill>
    <fill>
      <patternFill patternType="solid">
        <fgColor rgb="FFCCBFE6"/>
      </patternFill>
    </fill>
    <fill>
      <patternFill patternType="solid">
        <fgColor rgb="FFD1BC9F"/>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8B8B"/>
      </left>
      <right style="thin">
        <color rgb="FF008B8B"/>
      </right>
      <top style="thin">
        <color rgb="FF008B8B"/>
      </top>
      <bottom style="thin">
        <color rgb="FF008B8B"/>
      </bottom>
      <diagonal/>
    </border>
    <border>
      <left style="thin">
        <color indexed="64"/>
      </left>
      <right style="thin">
        <color indexed="64"/>
      </right>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indexed="64"/>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bottom style="thin">
        <color theme="0" tint="-0.249977111117893"/>
      </bottom>
      <diagonal/>
    </border>
    <border>
      <left style="thin">
        <color theme="0" tint="-0.14999847407452621"/>
      </left>
      <right style="thin">
        <color theme="0" tint="-0.14999847407452621"/>
      </right>
      <top style="thin">
        <color theme="0" tint="-0.14999847407452621"/>
      </top>
      <bottom/>
      <diagonal/>
    </border>
    <border>
      <left style="thin">
        <color rgb="FFBFBFBF"/>
      </left>
      <right style="thin">
        <color rgb="FFBFBFBF"/>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right style="thin">
        <color rgb="FFBFBFBF"/>
      </right>
      <top/>
      <bottom style="thin">
        <color rgb="FFBFBFBF"/>
      </bottom>
      <diagonal/>
    </border>
  </borders>
  <cellStyleXfs count="8">
    <xf numFmtId="0" fontId="0" fillId="0" borderId="0"/>
    <xf numFmtId="43" fontId="5" fillId="0" borderId="0" applyFont="0" applyFill="0" applyBorder="0" applyAlignment="0" applyProtection="0"/>
    <xf numFmtId="0" fontId="5" fillId="0" borderId="0"/>
    <xf numFmtId="0" fontId="10" fillId="2" borderId="3">
      <alignment horizontal="left" vertical="top" wrapText="1"/>
    </xf>
    <xf numFmtId="0" fontId="11" fillId="0" borderId="0">
      <alignment wrapText="1"/>
    </xf>
    <xf numFmtId="9" fontId="5" fillId="0" borderId="0" applyFont="0" applyFill="0" applyBorder="0" applyAlignment="0" applyProtection="0"/>
    <xf numFmtId="43" fontId="5" fillId="0" borderId="0" applyFont="0" applyFill="0" applyBorder="0" applyAlignment="0" applyProtection="0"/>
    <xf numFmtId="0" fontId="20" fillId="0" borderId="0" applyNumberFormat="0" applyFill="0" applyBorder="0" applyAlignment="0" applyProtection="0"/>
  </cellStyleXfs>
  <cellXfs count="127">
    <xf numFmtId="0" fontId="0" fillId="0" borderId="0" xfId="0"/>
    <xf numFmtId="0" fontId="6" fillId="0" borderId="0" xfId="0" applyFont="1"/>
    <xf numFmtId="0" fontId="3" fillId="0" borderId="0" xfId="0" applyFont="1"/>
    <xf numFmtId="0" fontId="8" fillId="0" borderId="0" xfId="0" applyFont="1"/>
    <xf numFmtId="0" fontId="4" fillId="0" borderId="0" xfId="0" applyFont="1"/>
    <xf numFmtId="0" fontId="8" fillId="0" borderId="0" xfId="0" applyFont="1" applyAlignment="1">
      <alignment horizontal="center" vertical="center"/>
    </xf>
    <xf numFmtId="0" fontId="14" fillId="0" borderId="0" xfId="0" applyFont="1"/>
    <xf numFmtId="164" fontId="4" fillId="0" borderId="0" xfId="6" applyNumberFormat="1" applyFont="1"/>
    <xf numFmtId="164" fontId="4" fillId="0" borderId="0" xfId="6" applyNumberFormat="1" applyFont="1" applyBorder="1"/>
    <xf numFmtId="164" fontId="0" fillId="0" borderId="0" xfId="6" applyNumberFormat="1" applyFont="1"/>
    <xf numFmtId="0" fontId="0" fillId="0" borderId="0" xfId="0" applyAlignment="1">
      <alignment horizontal="center"/>
    </xf>
    <xf numFmtId="0" fontId="0" fillId="0" borderId="0" xfId="0" applyAlignment="1">
      <alignment wrapText="1"/>
    </xf>
    <xf numFmtId="0" fontId="16" fillId="0" borderId="0" xfId="0" applyFont="1" applyAlignment="1">
      <alignment vertical="top"/>
    </xf>
    <xf numFmtId="9" fontId="2" fillId="0" borderId="5" xfId="0" applyNumberFormat="1" applyFont="1" applyBorder="1" applyAlignment="1">
      <alignment horizontal="center" vertical="center"/>
    </xf>
    <xf numFmtId="17" fontId="3" fillId="0" borderId="5" xfId="0" applyNumberFormat="1" applyFont="1" applyBorder="1" applyAlignment="1">
      <alignment horizontal="left" vertical="center" wrapText="1"/>
    </xf>
    <xf numFmtId="0" fontId="3" fillId="0" borderId="5" xfId="0" applyFont="1" applyBorder="1" applyAlignment="1">
      <alignment vertical="center"/>
    </xf>
    <xf numFmtId="0" fontId="16" fillId="0" borderId="0" xfId="0" applyFont="1" applyAlignment="1">
      <alignment vertical="top" wrapText="1"/>
    </xf>
    <xf numFmtId="0" fontId="15" fillId="3" borderId="5" xfId="0" applyFont="1" applyFill="1" applyBorder="1" applyAlignment="1">
      <alignment horizontal="center" vertical="center" wrapText="1"/>
    </xf>
    <xf numFmtId="164" fontId="15" fillId="3" borderId="5" xfId="6" applyNumberFormat="1" applyFont="1" applyFill="1" applyBorder="1" applyAlignment="1">
      <alignment horizontal="center" vertical="center" wrapText="1"/>
    </xf>
    <xf numFmtId="17" fontId="15" fillId="3" borderId="5" xfId="0" applyNumberFormat="1" applyFont="1" applyFill="1" applyBorder="1" applyAlignment="1">
      <alignment horizontal="center" vertical="center" wrapText="1"/>
    </xf>
    <xf numFmtId="0" fontId="15" fillId="3" borderId="5" xfId="0" applyFont="1" applyFill="1" applyBorder="1" applyAlignment="1">
      <alignment horizontal="center" vertical="center"/>
    </xf>
    <xf numFmtId="0" fontId="12" fillId="0" borderId="0" xfId="0" applyFont="1" applyAlignment="1">
      <alignment vertical="top"/>
    </xf>
    <xf numFmtId="0" fontId="2" fillId="0" borderId="5" xfId="0" applyFont="1" applyBorder="1" applyAlignment="1">
      <alignment horizontal="center" vertical="center"/>
    </xf>
    <xf numFmtId="9" fontId="3" fillId="0" borderId="5" xfId="5" applyFont="1" applyBorder="1" applyAlignment="1" applyProtection="1">
      <alignment horizontal="center" vertical="center"/>
    </xf>
    <xf numFmtId="0" fontId="3" fillId="0" borderId="5" xfId="0" applyFont="1" applyBorder="1" applyAlignment="1">
      <alignment horizontal="left" vertical="center"/>
    </xf>
    <xf numFmtId="9" fontId="3" fillId="0" borderId="5" xfId="0" applyNumberFormat="1" applyFont="1" applyBorder="1" applyAlignment="1">
      <alignment horizontal="center" vertical="center"/>
    </xf>
    <xf numFmtId="0" fontId="7" fillId="0" borderId="5" xfId="0" applyFont="1" applyBorder="1" applyAlignment="1">
      <alignment vertical="center"/>
    </xf>
    <xf numFmtId="0" fontId="7" fillId="0" borderId="5" xfId="0" applyFont="1" applyBorder="1" applyAlignment="1">
      <alignment horizontal="left" vertical="center"/>
    </xf>
    <xf numFmtId="0" fontId="7" fillId="0" borderId="5" xfId="0" applyFont="1" applyBorder="1" applyAlignment="1">
      <alignment horizontal="center" vertical="center"/>
    </xf>
    <xf numFmtId="0" fontId="3" fillId="0" borderId="5" xfId="0" applyFont="1" applyBorder="1" applyAlignment="1">
      <alignment horizontal="center" vertical="center"/>
    </xf>
    <xf numFmtId="0" fontId="17" fillId="3" borderId="1" xfId="0" applyFont="1" applyFill="1" applyBorder="1" applyAlignment="1">
      <alignment horizontal="center" vertical="center"/>
    </xf>
    <xf numFmtId="0" fontId="17" fillId="3" borderId="1" xfId="0" applyFont="1" applyFill="1" applyBorder="1" applyAlignment="1">
      <alignment horizontal="left" vertical="center"/>
    </xf>
    <xf numFmtId="0" fontId="0" fillId="0" borderId="1" xfId="0" applyBorder="1" applyAlignment="1">
      <alignment vertical="center"/>
    </xf>
    <xf numFmtId="0" fontId="14" fillId="4" borderId="1" xfId="0" applyFont="1" applyFill="1" applyBorder="1" applyAlignment="1">
      <alignment horizontal="center" vertical="center"/>
    </xf>
    <xf numFmtId="0" fontId="14" fillId="4" borderId="1" xfId="0" applyFont="1" applyFill="1" applyBorder="1" applyAlignment="1">
      <alignment vertical="center"/>
    </xf>
    <xf numFmtId="0" fontId="16" fillId="0" borderId="0" xfId="0" applyFont="1" applyAlignment="1">
      <alignment horizontal="right" vertical="top" wrapText="1"/>
    </xf>
    <xf numFmtId="0" fontId="16" fillId="0" borderId="0" xfId="0" applyFont="1" applyAlignment="1">
      <alignment horizontal="right" vertical="top"/>
    </xf>
    <xf numFmtId="0" fontId="16" fillId="0" borderId="0" xfId="0" applyFont="1" applyAlignment="1">
      <alignment horizontal="left" vertical="top"/>
    </xf>
    <xf numFmtId="0" fontId="2" fillId="0" borderId="7" xfId="0" applyFont="1" applyBorder="1"/>
    <xf numFmtId="0" fontId="19" fillId="3" borderId="7" xfId="0" applyFont="1" applyFill="1" applyBorder="1" applyAlignment="1">
      <alignment horizontal="center" vertical="center"/>
    </xf>
    <xf numFmtId="0" fontId="19" fillId="3" borderId="7" xfId="0" applyFont="1" applyFill="1" applyBorder="1"/>
    <xf numFmtId="0" fontId="19" fillId="3" borderId="7" xfId="0" applyFont="1" applyFill="1" applyBorder="1" applyAlignment="1">
      <alignment vertical="center"/>
    </xf>
    <xf numFmtId="0" fontId="9" fillId="0" borderId="7" xfId="0" applyFont="1" applyBorder="1" applyAlignment="1">
      <alignment horizontal="left" vertical="center"/>
    </xf>
    <xf numFmtId="0" fontId="7" fillId="0" borderId="7" xfId="0" applyFont="1" applyBorder="1" applyAlignment="1">
      <alignment horizontal="left" vertical="center"/>
    </xf>
    <xf numFmtId="0" fontId="1" fillId="0" borderId="7" xfId="0" applyFont="1" applyBorder="1" applyAlignment="1">
      <alignment horizontal="left" vertical="center"/>
    </xf>
    <xf numFmtId="0" fontId="3" fillId="0" borderId="7" xfId="0" applyFont="1" applyBorder="1" applyAlignment="1">
      <alignment vertical="center"/>
    </xf>
    <xf numFmtId="0" fontId="13" fillId="0" borderId="7" xfId="0" applyFont="1" applyBorder="1"/>
    <xf numFmtId="0" fontId="6" fillId="0" borderId="7" xfId="0" applyFont="1" applyBorder="1"/>
    <xf numFmtId="0" fontId="7" fillId="0" borderId="7" xfId="0" applyFont="1" applyBorder="1" applyAlignment="1">
      <alignment vertical="center"/>
    </xf>
    <xf numFmtId="0" fontId="2" fillId="0" borderId="7" xfId="0" applyFont="1" applyBorder="1" applyAlignment="1">
      <alignment vertical="center"/>
    </xf>
    <xf numFmtId="15" fontId="2" fillId="0" borderId="5" xfId="0" applyNumberFormat="1" applyFont="1" applyBorder="1" applyAlignment="1">
      <alignment vertical="center"/>
    </xf>
    <xf numFmtId="0" fontId="2" fillId="0" borderId="5" xfId="0" applyFont="1" applyBorder="1" applyAlignment="1">
      <alignment vertical="center"/>
    </xf>
    <xf numFmtId="1" fontId="2" fillId="0" borderId="5" xfId="0" applyNumberFormat="1" applyFont="1" applyBorder="1" applyAlignment="1">
      <alignment vertical="center"/>
    </xf>
    <xf numFmtId="0" fontId="16" fillId="0" borderId="0" xfId="0" applyFont="1" applyAlignment="1">
      <alignment horizontal="right" wrapText="1"/>
    </xf>
    <xf numFmtId="15" fontId="16" fillId="0" borderId="0" xfId="0" applyNumberFormat="1" applyFont="1" applyAlignment="1">
      <alignment horizontal="left" vertical="center" wrapText="1"/>
    </xf>
    <xf numFmtId="1" fontId="2" fillId="0" borderId="5" xfId="0" applyNumberFormat="1" applyFont="1" applyBorder="1" applyAlignment="1">
      <alignment horizontal="center" vertical="center"/>
    </xf>
    <xf numFmtId="15" fontId="2" fillId="0" borderId="5" xfId="0" applyNumberFormat="1" applyFont="1" applyBorder="1" applyAlignment="1">
      <alignment horizontal="center" vertical="center"/>
    </xf>
    <xf numFmtId="15" fontId="3" fillId="0" borderId="5" xfId="0" applyNumberFormat="1" applyFont="1" applyBorder="1" applyAlignment="1">
      <alignment horizontal="center" vertical="center"/>
    </xf>
    <xf numFmtId="0" fontId="15" fillId="3" borderId="9" xfId="0" applyFont="1" applyFill="1" applyBorder="1" applyAlignment="1">
      <alignment horizontal="center" vertical="center" wrapText="1"/>
    </xf>
    <xf numFmtId="164" fontId="15" fillId="3" borderId="9" xfId="6" applyNumberFormat="1" applyFont="1" applyFill="1" applyBorder="1" applyAlignment="1">
      <alignment horizontal="center" vertical="center" wrapText="1"/>
    </xf>
    <xf numFmtId="17" fontId="15" fillId="3" borderId="9" xfId="6" applyNumberFormat="1" applyFont="1" applyFill="1" applyBorder="1" applyAlignment="1">
      <alignment horizontal="center" vertical="center" wrapText="1"/>
    </xf>
    <xf numFmtId="0" fontId="15" fillId="3" borderId="9" xfId="0" applyFont="1" applyFill="1" applyBorder="1" applyAlignment="1">
      <alignment horizontal="left" vertical="center" wrapText="1"/>
    </xf>
    <xf numFmtId="0" fontId="2" fillId="0" borderId="5" xfId="0" applyFont="1" applyBorder="1" applyAlignment="1">
      <alignment horizontal="left" vertical="center"/>
    </xf>
    <xf numFmtId="0" fontId="3" fillId="0" borderId="10" xfId="0" applyFont="1" applyBorder="1" applyAlignment="1">
      <alignment vertical="center"/>
    </xf>
    <xf numFmtId="0" fontId="3" fillId="0" borderId="7" xfId="0" applyFont="1" applyBorder="1"/>
    <xf numFmtId="0" fontId="2" fillId="6" borderId="7" xfId="0" applyFont="1" applyFill="1" applyBorder="1"/>
    <xf numFmtId="9" fontId="3" fillId="0" borderId="7" xfId="5" applyFont="1" applyBorder="1" applyAlignment="1"/>
    <xf numFmtId="164" fontId="3" fillId="0" borderId="7" xfId="6" applyNumberFormat="1" applyFont="1" applyBorder="1" applyAlignment="1"/>
    <xf numFmtId="0" fontId="2" fillId="7" borderId="7" xfId="0" applyFont="1" applyFill="1" applyBorder="1"/>
    <xf numFmtId="0" fontId="2" fillId="8" borderId="7" xfId="0" applyFont="1" applyFill="1" applyBorder="1"/>
    <xf numFmtId="9" fontId="2" fillId="0" borderId="7" xfId="5" applyFont="1" applyBorder="1" applyAlignment="1"/>
    <xf numFmtId="164" fontId="2" fillId="0" borderId="7" xfId="6" applyNumberFormat="1" applyFont="1" applyBorder="1" applyAlignment="1"/>
    <xf numFmtId="17" fontId="3" fillId="0" borderId="10" xfId="0" applyNumberFormat="1" applyFont="1" applyBorder="1" applyAlignment="1">
      <alignment horizontal="left" vertical="center" wrapText="1"/>
    </xf>
    <xf numFmtId="17" fontId="7" fillId="0" borderId="5" xfId="0" applyNumberFormat="1" applyFont="1" applyBorder="1" applyAlignment="1">
      <alignment horizontal="left" vertical="center" wrapText="1"/>
    </xf>
    <xf numFmtId="9" fontId="3" fillId="0" borderId="5" xfId="5" applyFont="1" applyBorder="1" applyAlignment="1">
      <alignment horizontal="center" vertical="center"/>
    </xf>
    <xf numFmtId="164" fontId="2" fillId="0" borderId="5" xfId="6" applyNumberFormat="1" applyFont="1" applyBorder="1" applyAlignment="1">
      <alignment vertical="center"/>
    </xf>
    <xf numFmtId="0" fontId="2" fillId="0" borderId="5" xfId="0" applyFont="1" applyBorder="1" applyAlignment="1">
      <alignment vertical="center" wrapText="1"/>
    </xf>
    <xf numFmtId="164" fontId="3" fillId="0" borderId="5" xfId="6" applyNumberFormat="1" applyFont="1" applyBorder="1" applyAlignment="1">
      <alignment vertical="center"/>
    </xf>
    <xf numFmtId="0" fontId="2" fillId="0" borderId="10" xfId="0" applyFont="1" applyBorder="1" applyAlignment="1">
      <alignmen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15" fontId="2" fillId="0" borderId="11" xfId="0" applyNumberFormat="1" applyFont="1" applyBorder="1" applyAlignment="1">
      <alignment vertical="center"/>
    </xf>
    <xf numFmtId="1" fontId="7" fillId="0" borderId="5" xfId="0" applyNumberFormat="1" applyFont="1" applyBorder="1" applyAlignment="1">
      <alignment horizontal="center" vertical="center"/>
    </xf>
    <xf numFmtId="0" fontId="3" fillId="0" borderId="11" xfId="0" applyFont="1" applyBorder="1" applyAlignment="1">
      <alignment vertical="center"/>
    </xf>
    <xf numFmtId="0" fontId="7" fillId="0" borderId="5" xfId="0" applyFont="1" applyBorder="1" applyAlignment="1">
      <alignment vertical="center" wrapText="1"/>
    </xf>
    <xf numFmtId="17" fontId="3" fillId="0" borderId="12" xfId="0" applyNumberFormat="1" applyFont="1" applyBorder="1" applyAlignment="1">
      <alignment horizontal="left" vertical="center" wrapText="1"/>
    </xf>
    <xf numFmtId="0" fontId="2" fillId="0" borderId="10" xfId="0" applyFont="1" applyBorder="1" applyAlignment="1">
      <alignment vertical="center" wrapText="1"/>
    </xf>
    <xf numFmtId="9" fontId="16" fillId="0" borderId="0" xfId="5" applyFont="1" applyAlignment="1">
      <alignment vertical="top" wrapText="1"/>
    </xf>
    <xf numFmtId="9" fontId="15" fillId="3" borderId="5" xfId="5" applyFont="1" applyFill="1" applyBorder="1" applyAlignment="1">
      <alignment horizontal="center" vertical="center" wrapText="1"/>
    </xf>
    <xf numFmtId="9" fontId="2" fillId="0" borderId="5" xfId="5" applyFont="1" applyBorder="1" applyAlignment="1">
      <alignment horizontal="center" vertical="center"/>
    </xf>
    <xf numFmtId="9" fontId="0" fillId="0" borderId="0" xfId="5" applyFont="1"/>
    <xf numFmtId="2" fontId="2" fillId="0" borderId="5" xfId="6" applyNumberFormat="1" applyFont="1" applyBorder="1" applyAlignment="1">
      <alignment vertical="center"/>
    </xf>
    <xf numFmtId="0" fontId="2" fillId="0" borderId="10" xfId="0" applyFont="1" applyBorder="1" applyAlignment="1">
      <alignment horizontal="left" vertical="center"/>
    </xf>
    <xf numFmtId="15" fontId="2" fillId="0" borderId="5" xfId="0" applyNumberFormat="1" applyFont="1" applyBorder="1" applyAlignment="1">
      <alignment horizontal="left" vertical="center"/>
    </xf>
    <xf numFmtId="15" fontId="2" fillId="0" borderId="11" xfId="0" applyNumberFormat="1" applyFont="1" applyBorder="1" applyAlignment="1">
      <alignment horizontal="left" vertical="center"/>
    </xf>
    <xf numFmtId="165" fontId="2" fillId="0" borderId="5" xfId="0" applyNumberFormat="1" applyFont="1" applyBorder="1" applyAlignment="1">
      <alignment horizontal="left" vertical="center"/>
    </xf>
    <xf numFmtId="166" fontId="3" fillId="0" borderId="5" xfId="0" applyNumberFormat="1" applyFont="1" applyBorder="1" applyAlignment="1">
      <alignment horizontal="left" vertical="center" wrapText="1"/>
    </xf>
    <xf numFmtId="0" fontId="19" fillId="5" borderId="7"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20" fillId="0" borderId="7" xfId="7" applyBorder="1" applyAlignment="1">
      <alignment vertical="center"/>
    </xf>
    <xf numFmtId="165" fontId="7" fillId="0" borderId="7" xfId="0" applyNumberFormat="1" applyFont="1" applyBorder="1" applyAlignment="1">
      <alignment horizontal="center" vertical="center"/>
    </xf>
    <xf numFmtId="0" fontId="7" fillId="0" borderId="7" xfId="0" applyFont="1" applyBorder="1" applyAlignment="1">
      <alignment horizontal="center" vertical="center"/>
    </xf>
    <xf numFmtId="15" fontId="2" fillId="0" borderId="7" xfId="0" applyNumberFormat="1" applyFont="1" applyBorder="1" applyAlignment="1">
      <alignment horizontal="left" vertical="center"/>
    </xf>
    <xf numFmtId="3" fontId="7" fillId="0" borderId="7" xfId="0" applyNumberFormat="1" applyFont="1" applyBorder="1" applyAlignment="1">
      <alignment horizontal="center" vertical="center"/>
    </xf>
    <xf numFmtId="0" fontId="2" fillId="0" borderId="11" xfId="0" applyFont="1" applyBorder="1" applyAlignment="1">
      <alignment vertical="center"/>
    </xf>
    <xf numFmtId="9" fontId="0" fillId="0" borderId="0" xfId="5" applyFont="1" applyAlignment="1">
      <alignment horizontal="center"/>
    </xf>
    <xf numFmtId="167" fontId="3" fillId="0" borderId="7" xfId="5" applyNumberFormat="1" applyFont="1" applyBorder="1" applyAlignment="1"/>
    <xf numFmtId="9" fontId="3" fillId="0" borderId="7" xfId="5" applyFont="1" applyBorder="1" applyAlignment="1">
      <alignment wrapText="1"/>
    </xf>
    <xf numFmtId="167" fontId="2" fillId="0" borderId="5" xfId="5" applyNumberFormat="1" applyFont="1" applyBorder="1" applyAlignment="1">
      <alignment horizontal="center" vertical="center"/>
    </xf>
    <xf numFmtId="0" fontId="0" fillId="0" borderId="0" xfId="0" applyAlignment="1">
      <alignment horizontal="left"/>
    </xf>
    <xf numFmtId="15" fontId="2" fillId="0" borderId="10" xfId="0" applyNumberFormat="1" applyFont="1" applyBorder="1" applyAlignment="1">
      <alignment horizontal="left" vertical="center"/>
    </xf>
    <xf numFmtId="0" fontId="3" fillId="0" borderId="5" xfId="0" applyFont="1" applyBorder="1" applyAlignment="1">
      <alignment vertical="center" wrapText="1"/>
    </xf>
    <xf numFmtId="165" fontId="2" fillId="0" borderId="10" xfId="0" applyNumberFormat="1" applyFont="1" applyBorder="1" applyAlignment="1">
      <alignment horizontal="left" vertical="center"/>
    </xf>
    <xf numFmtId="0" fontId="3" fillId="0" borderId="12" xfId="0" applyFont="1" applyBorder="1" applyAlignment="1">
      <alignment horizontal="left" vertical="center"/>
    </xf>
    <xf numFmtId="17" fontId="3" fillId="0" borderId="11" xfId="0" applyNumberFormat="1" applyFont="1" applyBorder="1" applyAlignment="1">
      <alignment horizontal="left" vertical="center" wrapText="1"/>
    </xf>
    <xf numFmtId="15" fontId="2" fillId="0" borderId="13" xfId="0" applyNumberFormat="1" applyFont="1" applyBorder="1" applyAlignment="1">
      <alignment vertical="center"/>
    </xf>
    <xf numFmtId="166" fontId="3" fillId="0" borderId="11" xfId="0" applyNumberFormat="1" applyFont="1" applyBorder="1" applyAlignment="1">
      <alignment horizontal="left" vertical="center" wrapText="1"/>
    </xf>
    <xf numFmtId="166" fontId="3" fillId="0" borderId="10" xfId="0" applyNumberFormat="1" applyFont="1" applyBorder="1" applyAlignment="1">
      <alignment horizontal="left" vertical="center" wrapText="1"/>
    </xf>
    <xf numFmtId="165" fontId="2" fillId="0" borderId="11" xfId="0" applyNumberFormat="1" applyFont="1" applyBorder="1" applyAlignment="1">
      <alignment horizontal="left" vertical="center"/>
    </xf>
    <xf numFmtId="165" fontId="22" fillId="0" borderId="11" xfId="0" applyNumberFormat="1" applyFont="1" applyBorder="1" applyAlignment="1">
      <alignment horizontal="left" vertical="center"/>
    </xf>
    <xf numFmtId="0" fontId="19" fillId="3" borderId="7" xfId="0" applyFont="1" applyFill="1" applyBorder="1" applyAlignment="1">
      <alignment horizontal="center" vertical="center"/>
    </xf>
    <xf numFmtId="0" fontId="16" fillId="0" borderId="8" xfId="0" applyFont="1" applyBorder="1" applyAlignment="1">
      <alignment horizontal="center" vertical="top"/>
    </xf>
    <xf numFmtId="164" fontId="19" fillId="3" borderId="7" xfId="6" applyNumberFormat="1" applyFont="1" applyFill="1" applyBorder="1" applyAlignment="1">
      <alignment horizontal="center" vertical="center"/>
    </xf>
    <xf numFmtId="0" fontId="14" fillId="4" borderId="2"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1" xfId="0" applyFont="1" applyFill="1" applyBorder="1" applyAlignment="1">
      <alignment horizontal="left" vertical="center"/>
    </xf>
  </cellXfs>
  <cellStyles count="8">
    <cellStyle name="cellstyle" xfId="3" xr:uid="{E8908BC4-50C1-4235-8EEF-81078EC61ED6}"/>
    <cellStyle name="Comma" xfId="6" builtinId="3"/>
    <cellStyle name="Comma 4" xfId="1" xr:uid="{378EF505-5028-4CDC-B098-B7B44CD8C872}"/>
    <cellStyle name="Hyperlink" xfId="7" builtinId="8"/>
    <cellStyle name="Normal" xfId="0" builtinId="0"/>
    <cellStyle name="Normal 4" xfId="4" xr:uid="{674255CB-E82E-40D5-9958-907655FFB33C}"/>
    <cellStyle name="Normal 6" xfId="2" xr:uid="{1D6428DF-3CAC-40F5-9531-F7E27770557D}"/>
    <cellStyle name="Percent" xfId="5" builtinId="5"/>
  </cellStyles>
  <dxfs count="7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9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57151</xdr:colOff>
      <xdr:row>0</xdr:row>
      <xdr:rowOff>266701</xdr:rowOff>
    </xdr:from>
    <xdr:to>
      <xdr:col>1</xdr:col>
      <xdr:colOff>481415</xdr:colOff>
      <xdr:row>0</xdr:row>
      <xdr:rowOff>1114425</xdr:rowOff>
    </xdr:to>
    <xdr:pic>
      <xdr:nvPicPr>
        <xdr:cNvPr id="4" name="Picture 3">
          <a:extLst>
            <a:ext uri="{FF2B5EF4-FFF2-40B4-BE49-F238E27FC236}">
              <a16:creationId xmlns:a16="http://schemas.microsoft.com/office/drawing/2014/main" id="{DD87F442-81CF-85E5-49D6-FB6117FA7A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1" y="266701"/>
          <a:ext cx="1729189" cy="847724"/>
        </a:xfrm>
        <a:prstGeom prst="rect">
          <a:avLst/>
        </a:prstGeom>
      </xdr:spPr>
    </xdr:pic>
    <xdr:clientData/>
  </xdr:twoCellAnchor>
  <xdr:twoCellAnchor editAs="oneCell">
    <xdr:from>
      <xdr:col>0</xdr:col>
      <xdr:colOff>19050</xdr:colOff>
      <xdr:row>0</xdr:row>
      <xdr:rowOff>333375</xdr:rowOff>
    </xdr:from>
    <xdr:to>
      <xdr:col>1</xdr:col>
      <xdr:colOff>492124</xdr:colOff>
      <xdr:row>0</xdr:row>
      <xdr:rowOff>1120586</xdr:rowOff>
    </xdr:to>
    <xdr:pic>
      <xdr:nvPicPr>
        <xdr:cNvPr id="2" name="Picture 1">
          <a:extLst>
            <a:ext uri="{FF2B5EF4-FFF2-40B4-BE49-F238E27FC236}">
              <a16:creationId xmlns:a16="http://schemas.microsoft.com/office/drawing/2014/main" id="{E8057BFA-A468-40F4-9F7B-6D284E0D48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838324" cy="787211"/>
        </a:xfrm>
        <a:prstGeom prst="rect">
          <a:avLst/>
        </a:prstGeom>
      </xdr:spPr>
    </xdr:pic>
    <xdr:clientData/>
  </xdr:twoCellAnchor>
  <xdr:twoCellAnchor editAs="oneCell">
    <xdr:from>
      <xdr:col>0</xdr:col>
      <xdr:colOff>19050</xdr:colOff>
      <xdr:row>0</xdr:row>
      <xdr:rowOff>333375</xdr:rowOff>
    </xdr:from>
    <xdr:to>
      <xdr:col>1</xdr:col>
      <xdr:colOff>511174</xdr:colOff>
      <xdr:row>0</xdr:row>
      <xdr:rowOff>1120586</xdr:rowOff>
    </xdr:to>
    <xdr:pic>
      <xdr:nvPicPr>
        <xdr:cNvPr id="3" name="Picture 2">
          <a:extLst>
            <a:ext uri="{FF2B5EF4-FFF2-40B4-BE49-F238E27FC236}">
              <a16:creationId xmlns:a16="http://schemas.microsoft.com/office/drawing/2014/main" id="{CF107045-A973-403A-B67A-FA6010DBD14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797049" cy="787211"/>
        </a:xfrm>
        <a:prstGeom prst="rect">
          <a:avLst/>
        </a:prstGeom>
      </xdr:spPr>
    </xdr:pic>
    <xdr:clientData/>
  </xdr:twoCellAnchor>
  <xdr:twoCellAnchor editAs="oneCell">
    <xdr:from>
      <xdr:col>0</xdr:col>
      <xdr:colOff>19050</xdr:colOff>
      <xdr:row>0</xdr:row>
      <xdr:rowOff>333375</xdr:rowOff>
    </xdr:from>
    <xdr:to>
      <xdr:col>1</xdr:col>
      <xdr:colOff>511174</xdr:colOff>
      <xdr:row>0</xdr:row>
      <xdr:rowOff>1120586</xdr:rowOff>
    </xdr:to>
    <xdr:pic>
      <xdr:nvPicPr>
        <xdr:cNvPr id="5" name="Picture 4">
          <a:extLst>
            <a:ext uri="{FF2B5EF4-FFF2-40B4-BE49-F238E27FC236}">
              <a16:creationId xmlns:a16="http://schemas.microsoft.com/office/drawing/2014/main" id="{BC9507F1-5377-40AF-B60B-63E0BBA208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797049" cy="7872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333375</xdr:rowOff>
    </xdr:from>
    <xdr:to>
      <xdr:col>1</xdr:col>
      <xdr:colOff>821690</xdr:colOff>
      <xdr:row>1</xdr:row>
      <xdr:rowOff>476696</xdr:rowOff>
    </xdr:to>
    <xdr:pic>
      <xdr:nvPicPr>
        <xdr:cNvPr id="3" name="Picture 2">
          <a:extLst>
            <a:ext uri="{FF2B5EF4-FFF2-40B4-BE49-F238E27FC236}">
              <a16:creationId xmlns:a16="http://schemas.microsoft.com/office/drawing/2014/main" id="{764B958E-B261-14D7-B456-E1BB673DDB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790699" cy="784036"/>
        </a:xfrm>
        <a:prstGeom prst="rect">
          <a:avLst/>
        </a:prstGeom>
      </xdr:spPr>
    </xdr:pic>
    <xdr:clientData/>
  </xdr:twoCellAnchor>
  <xdr:twoCellAnchor editAs="oneCell">
    <xdr:from>
      <xdr:col>0</xdr:col>
      <xdr:colOff>1</xdr:colOff>
      <xdr:row>0</xdr:row>
      <xdr:rowOff>296334</xdr:rowOff>
    </xdr:from>
    <xdr:to>
      <xdr:col>1</xdr:col>
      <xdr:colOff>854511</xdr:colOff>
      <xdr:row>1</xdr:row>
      <xdr:rowOff>476250</xdr:rowOff>
    </xdr:to>
    <xdr:pic>
      <xdr:nvPicPr>
        <xdr:cNvPr id="2" name="Picture 1">
          <a:extLst>
            <a:ext uri="{FF2B5EF4-FFF2-40B4-BE49-F238E27FC236}">
              <a16:creationId xmlns:a16="http://schemas.microsoft.com/office/drawing/2014/main" id="{2C228CFA-26FD-4C4A-BD72-376F7FD0DA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6341" y="296334"/>
          <a:ext cx="1854634" cy="819996"/>
        </a:xfrm>
        <a:prstGeom prst="rect">
          <a:avLst/>
        </a:prstGeom>
      </xdr:spPr>
    </xdr:pic>
    <xdr:clientData/>
  </xdr:twoCellAnchor>
  <xdr:twoCellAnchor editAs="oneCell">
    <xdr:from>
      <xdr:col>0</xdr:col>
      <xdr:colOff>19050</xdr:colOff>
      <xdr:row>0</xdr:row>
      <xdr:rowOff>333375</xdr:rowOff>
    </xdr:from>
    <xdr:to>
      <xdr:col>1</xdr:col>
      <xdr:colOff>858520</xdr:colOff>
      <xdr:row>1</xdr:row>
      <xdr:rowOff>459551</xdr:rowOff>
    </xdr:to>
    <xdr:pic>
      <xdr:nvPicPr>
        <xdr:cNvPr id="4" name="Picture 3">
          <a:extLst>
            <a:ext uri="{FF2B5EF4-FFF2-40B4-BE49-F238E27FC236}">
              <a16:creationId xmlns:a16="http://schemas.microsoft.com/office/drawing/2014/main" id="{779E40E9-BA2E-4792-8D8F-F829E4D6F9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5390" y="333375"/>
          <a:ext cx="1837689" cy="781496"/>
        </a:xfrm>
        <a:prstGeom prst="rect">
          <a:avLst/>
        </a:prstGeom>
      </xdr:spPr>
    </xdr:pic>
    <xdr:clientData/>
  </xdr:twoCellAnchor>
  <xdr:twoCellAnchor editAs="oneCell">
    <xdr:from>
      <xdr:col>0</xdr:col>
      <xdr:colOff>19050</xdr:colOff>
      <xdr:row>0</xdr:row>
      <xdr:rowOff>333375</xdr:rowOff>
    </xdr:from>
    <xdr:to>
      <xdr:col>1</xdr:col>
      <xdr:colOff>857885</xdr:colOff>
      <xdr:row>1</xdr:row>
      <xdr:rowOff>459551</xdr:rowOff>
    </xdr:to>
    <xdr:pic>
      <xdr:nvPicPr>
        <xdr:cNvPr id="5" name="Picture 4">
          <a:extLst>
            <a:ext uri="{FF2B5EF4-FFF2-40B4-BE49-F238E27FC236}">
              <a16:creationId xmlns:a16="http://schemas.microsoft.com/office/drawing/2014/main" id="{F719E31E-D8C6-40B6-B4DC-035C9412E1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5390" y="333375"/>
          <a:ext cx="1837054" cy="781496"/>
        </a:xfrm>
        <a:prstGeom prst="rect">
          <a:avLst/>
        </a:prstGeom>
      </xdr:spPr>
    </xdr:pic>
    <xdr:clientData/>
  </xdr:twoCellAnchor>
  <xdr:twoCellAnchor editAs="oneCell">
    <xdr:from>
      <xdr:col>0</xdr:col>
      <xdr:colOff>17145</xdr:colOff>
      <xdr:row>0</xdr:row>
      <xdr:rowOff>321945</xdr:rowOff>
    </xdr:from>
    <xdr:to>
      <xdr:col>1</xdr:col>
      <xdr:colOff>855980</xdr:colOff>
      <xdr:row>1</xdr:row>
      <xdr:rowOff>446216</xdr:rowOff>
    </xdr:to>
    <xdr:pic>
      <xdr:nvPicPr>
        <xdr:cNvPr id="6" name="Picture 5">
          <a:extLst>
            <a:ext uri="{FF2B5EF4-FFF2-40B4-BE49-F238E27FC236}">
              <a16:creationId xmlns:a16="http://schemas.microsoft.com/office/drawing/2014/main" id="{EDD29619-F013-438C-B2F5-EFF84A6059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 y="321945"/>
          <a:ext cx="1848485" cy="7814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296334</xdr:rowOff>
    </xdr:from>
    <xdr:to>
      <xdr:col>1</xdr:col>
      <xdr:colOff>780215</xdr:colOff>
      <xdr:row>1</xdr:row>
      <xdr:rowOff>476250</xdr:rowOff>
    </xdr:to>
    <xdr:pic>
      <xdr:nvPicPr>
        <xdr:cNvPr id="4" name="Picture 3">
          <a:extLst>
            <a:ext uri="{FF2B5EF4-FFF2-40B4-BE49-F238E27FC236}">
              <a16:creationId xmlns:a16="http://schemas.microsoft.com/office/drawing/2014/main" id="{1B507BF6-DA7C-1644-CA51-FF8A2F2BD4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96334"/>
          <a:ext cx="1839394" cy="827616"/>
        </a:xfrm>
        <a:prstGeom prst="rect">
          <a:avLst/>
        </a:prstGeom>
      </xdr:spPr>
    </xdr:pic>
    <xdr:clientData/>
  </xdr:twoCellAnchor>
  <xdr:twoCellAnchor editAs="oneCell">
    <xdr:from>
      <xdr:col>0</xdr:col>
      <xdr:colOff>19050</xdr:colOff>
      <xdr:row>0</xdr:row>
      <xdr:rowOff>333375</xdr:rowOff>
    </xdr:from>
    <xdr:to>
      <xdr:col>1</xdr:col>
      <xdr:colOff>782319</xdr:colOff>
      <xdr:row>1</xdr:row>
      <xdr:rowOff>474791</xdr:rowOff>
    </xdr:to>
    <xdr:pic>
      <xdr:nvPicPr>
        <xdr:cNvPr id="3" name="Picture 2">
          <a:extLst>
            <a:ext uri="{FF2B5EF4-FFF2-40B4-BE49-F238E27FC236}">
              <a16:creationId xmlns:a16="http://schemas.microsoft.com/office/drawing/2014/main" id="{F854B859-C935-4F34-9F5A-2A5EFA19BB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838324" cy="787211"/>
        </a:xfrm>
        <a:prstGeom prst="rect">
          <a:avLst/>
        </a:prstGeom>
      </xdr:spPr>
    </xdr:pic>
    <xdr:clientData/>
  </xdr:twoCellAnchor>
  <xdr:twoCellAnchor editAs="oneCell">
    <xdr:from>
      <xdr:col>0</xdr:col>
      <xdr:colOff>19050</xdr:colOff>
      <xdr:row>0</xdr:row>
      <xdr:rowOff>333375</xdr:rowOff>
    </xdr:from>
    <xdr:to>
      <xdr:col>1</xdr:col>
      <xdr:colOff>781684</xdr:colOff>
      <xdr:row>1</xdr:row>
      <xdr:rowOff>474791</xdr:rowOff>
    </xdr:to>
    <xdr:pic>
      <xdr:nvPicPr>
        <xdr:cNvPr id="2" name="Picture 1">
          <a:extLst>
            <a:ext uri="{FF2B5EF4-FFF2-40B4-BE49-F238E27FC236}">
              <a16:creationId xmlns:a16="http://schemas.microsoft.com/office/drawing/2014/main" id="{36CBE51A-A397-42F1-A730-DB549D1DAA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797049" cy="787211"/>
        </a:xfrm>
        <a:prstGeom prst="rect">
          <a:avLst/>
        </a:prstGeom>
      </xdr:spPr>
    </xdr:pic>
    <xdr:clientData/>
  </xdr:twoCellAnchor>
  <xdr:twoCellAnchor editAs="oneCell">
    <xdr:from>
      <xdr:col>0</xdr:col>
      <xdr:colOff>19050</xdr:colOff>
      <xdr:row>0</xdr:row>
      <xdr:rowOff>333375</xdr:rowOff>
    </xdr:from>
    <xdr:to>
      <xdr:col>1</xdr:col>
      <xdr:colOff>781684</xdr:colOff>
      <xdr:row>1</xdr:row>
      <xdr:rowOff>474791</xdr:rowOff>
    </xdr:to>
    <xdr:pic>
      <xdr:nvPicPr>
        <xdr:cNvPr id="5" name="Picture 4">
          <a:extLst>
            <a:ext uri="{FF2B5EF4-FFF2-40B4-BE49-F238E27FC236}">
              <a16:creationId xmlns:a16="http://schemas.microsoft.com/office/drawing/2014/main" id="{13E251A5-7F36-487E-A889-0C6F3DC6AB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797049" cy="7872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296334</xdr:rowOff>
    </xdr:from>
    <xdr:to>
      <xdr:col>1</xdr:col>
      <xdr:colOff>784025</xdr:colOff>
      <xdr:row>1</xdr:row>
      <xdr:rowOff>472440</xdr:rowOff>
    </xdr:to>
    <xdr:pic>
      <xdr:nvPicPr>
        <xdr:cNvPr id="6" name="Picture 5">
          <a:extLst>
            <a:ext uri="{FF2B5EF4-FFF2-40B4-BE49-F238E27FC236}">
              <a16:creationId xmlns:a16="http://schemas.microsoft.com/office/drawing/2014/main" id="{ADEFF91A-FF3D-402D-8E54-3C30E907A7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0151" y="294429"/>
          <a:ext cx="1860349" cy="816186"/>
        </a:xfrm>
        <a:prstGeom prst="rect">
          <a:avLst/>
        </a:prstGeom>
      </xdr:spPr>
    </xdr:pic>
    <xdr:clientData/>
  </xdr:twoCellAnchor>
  <xdr:twoCellAnchor editAs="oneCell">
    <xdr:from>
      <xdr:col>0</xdr:col>
      <xdr:colOff>19050</xdr:colOff>
      <xdr:row>0</xdr:row>
      <xdr:rowOff>333375</xdr:rowOff>
    </xdr:from>
    <xdr:to>
      <xdr:col>1</xdr:col>
      <xdr:colOff>778509</xdr:colOff>
      <xdr:row>1</xdr:row>
      <xdr:rowOff>478601</xdr:rowOff>
    </xdr:to>
    <xdr:pic>
      <xdr:nvPicPr>
        <xdr:cNvPr id="7" name="Picture 6">
          <a:extLst>
            <a:ext uri="{FF2B5EF4-FFF2-40B4-BE49-F238E27FC236}">
              <a16:creationId xmlns:a16="http://schemas.microsoft.com/office/drawing/2014/main" id="{529DF20F-1766-4CD2-9881-CF70D39EF7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5390" y="331470"/>
          <a:ext cx="1839594" cy="785306"/>
        </a:xfrm>
        <a:prstGeom prst="rect">
          <a:avLst/>
        </a:prstGeom>
      </xdr:spPr>
    </xdr:pic>
    <xdr:clientData/>
  </xdr:twoCellAnchor>
  <xdr:twoCellAnchor editAs="oneCell">
    <xdr:from>
      <xdr:col>0</xdr:col>
      <xdr:colOff>19050</xdr:colOff>
      <xdr:row>0</xdr:row>
      <xdr:rowOff>333375</xdr:rowOff>
    </xdr:from>
    <xdr:to>
      <xdr:col>1</xdr:col>
      <xdr:colOff>777874</xdr:colOff>
      <xdr:row>1</xdr:row>
      <xdr:rowOff>478601</xdr:rowOff>
    </xdr:to>
    <xdr:pic>
      <xdr:nvPicPr>
        <xdr:cNvPr id="8" name="Picture 7">
          <a:extLst>
            <a:ext uri="{FF2B5EF4-FFF2-40B4-BE49-F238E27FC236}">
              <a16:creationId xmlns:a16="http://schemas.microsoft.com/office/drawing/2014/main" id="{5516B211-604F-4473-B9F0-366103CC30C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5390" y="331470"/>
          <a:ext cx="1838959" cy="785306"/>
        </a:xfrm>
        <a:prstGeom prst="rect">
          <a:avLst/>
        </a:prstGeom>
      </xdr:spPr>
    </xdr:pic>
    <xdr:clientData/>
  </xdr:twoCellAnchor>
  <xdr:twoCellAnchor editAs="oneCell">
    <xdr:from>
      <xdr:col>0</xdr:col>
      <xdr:colOff>19050</xdr:colOff>
      <xdr:row>0</xdr:row>
      <xdr:rowOff>333375</xdr:rowOff>
    </xdr:from>
    <xdr:to>
      <xdr:col>1</xdr:col>
      <xdr:colOff>777874</xdr:colOff>
      <xdr:row>1</xdr:row>
      <xdr:rowOff>478601</xdr:rowOff>
    </xdr:to>
    <xdr:pic>
      <xdr:nvPicPr>
        <xdr:cNvPr id="9" name="Picture 8">
          <a:extLst>
            <a:ext uri="{FF2B5EF4-FFF2-40B4-BE49-F238E27FC236}">
              <a16:creationId xmlns:a16="http://schemas.microsoft.com/office/drawing/2014/main" id="{78F22871-A97B-4A75-A511-9F95425AB4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5390" y="331470"/>
          <a:ext cx="1838959" cy="78530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0</xdr:row>
      <xdr:rowOff>296334</xdr:rowOff>
    </xdr:from>
    <xdr:to>
      <xdr:col>1</xdr:col>
      <xdr:colOff>780215</xdr:colOff>
      <xdr:row>1</xdr:row>
      <xdr:rowOff>476250</xdr:rowOff>
    </xdr:to>
    <xdr:pic>
      <xdr:nvPicPr>
        <xdr:cNvPr id="2" name="Picture 1">
          <a:extLst>
            <a:ext uri="{FF2B5EF4-FFF2-40B4-BE49-F238E27FC236}">
              <a16:creationId xmlns:a16="http://schemas.microsoft.com/office/drawing/2014/main" id="{DFCC9C5F-9BEA-4649-A696-F7F6C7715B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8251" y="294429"/>
          <a:ext cx="1856539" cy="819996"/>
        </a:xfrm>
        <a:prstGeom prst="rect">
          <a:avLst/>
        </a:prstGeom>
      </xdr:spPr>
    </xdr:pic>
    <xdr:clientData/>
  </xdr:twoCellAnchor>
  <xdr:twoCellAnchor editAs="oneCell">
    <xdr:from>
      <xdr:col>0</xdr:col>
      <xdr:colOff>19050</xdr:colOff>
      <xdr:row>0</xdr:row>
      <xdr:rowOff>333375</xdr:rowOff>
    </xdr:from>
    <xdr:to>
      <xdr:col>1</xdr:col>
      <xdr:colOff>782319</xdr:colOff>
      <xdr:row>1</xdr:row>
      <xdr:rowOff>474791</xdr:rowOff>
    </xdr:to>
    <xdr:pic>
      <xdr:nvPicPr>
        <xdr:cNvPr id="3" name="Picture 2">
          <a:extLst>
            <a:ext uri="{FF2B5EF4-FFF2-40B4-BE49-F238E27FC236}">
              <a16:creationId xmlns:a16="http://schemas.microsoft.com/office/drawing/2014/main" id="{CFC6D7BD-013C-4F11-9CDA-A8C90330CB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53490" y="331470"/>
          <a:ext cx="1843404" cy="781496"/>
        </a:xfrm>
        <a:prstGeom prst="rect">
          <a:avLst/>
        </a:prstGeom>
      </xdr:spPr>
    </xdr:pic>
    <xdr:clientData/>
  </xdr:twoCellAnchor>
  <xdr:twoCellAnchor editAs="oneCell">
    <xdr:from>
      <xdr:col>0</xdr:col>
      <xdr:colOff>19050</xdr:colOff>
      <xdr:row>0</xdr:row>
      <xdr:rowOff>333375</xdr:rowOff>
    </xdr:from>
    <xdr:to>
      <xdr:col>1</xdr:col>
      <xdr:colOff>781684</xdr:colOff>
      <xdr:row>1</xdr:row>
      <xdr:rowOff>474791</xdr:rowOff>
    </xdr:to>
    <xdr:pic>
      <xdr:nvPicPr>
        <xdr:cNvPr id="4" name="Picture 3">
          <a:extLst>
            <a:ext uri="{FF2B5EF4-FFF2-40B4-BE49-F238E27FC236}">
              <a16:creationId xmlns:a16="http://schemas.microsoft.com/office/drawing/2014/main" id="{417BADA7-050E-424D-8A7F-5F3776E3DF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53490" y="331470"/>
          <a:ext cx="1842769" cy="781496"/>
        </a:xfrm>
        <a:prstGeom prst="rect">
          <a:avLst/>
        </a:prstGeom>
      </xdr:spPr>
    </xdr:pic>
    <xdr:clientData/>
  </xdr:twoCellAnchor>
  <xdr:twoCellAnchor editAs="oneCell">
    <xdr:from>
      <xdr:col>0</xdr:col>
      <xdr:colOff>15240</xdr:colOff>
      <xdr:row>0</xdr:row>
      <xdr:rowOff>320887</xdr:rowOff>
    </xdr:from>
    <xdr:to>
      <xdr:col>1</xdr:col>
      <xdr:colOff>777874</xdr:colOff>
      <xdr:row>1</xdr:row>
      <xdr:rowOff>468018</xdr:rowOff>
    </xdr:to>
    <xdr:pic>
      <xdr:nvPicPr>
        <xdr:cNvPr id="5" name="Picture 4">
          <a:extLst>
            <a:ext uri="{FF2B5EF4-FFF2-40B4-BE49-F238E27FC236}">
              <a16:creationId xmlns:a16="http://schemas.microsoft.com/office/drawing/2014/main" id="{E52B7BEE-12F8-4C87-874D-680FB2B7BD2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 y="320887"/>
          <a:ext cx="1842134" cy="7821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xdr:colOff>
      <xdr:row>0</xdr:row>
      <xdr:rowOff>296334</xdr:rowOff>
    </xdr:from>
    <xdr:to>
      <xdr:col>1</xdr:col>
      <xdr:colOff>587810</xdr:colOff>
      <xdr:row>0</xdr:row>
      <xdr:rowOff>1123950</xdr:rowOff>
    </xdr:to>
    <xdr:pic>
      <xdr:nvPicPr>
        <xdr:cNvPr id="5" name="Picture 4">
          <a:extLst>
            <a:ext uri="{FF2B5EF4-FFF2-40B4-BE49-F238E27FC236}">
              <a16:creationId xmlns:a16="http://schemas.microsoft.com/office/drawing/2014/main" id="{90998B9D-1E5F-441A-AEB1-A76A024144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96334"/>
          <a:ext cx="1839394" cy="827616"/>
        </a:xfrm>
        <a:prstGeom prst="rect">
          <a:avLst/>
        </a:prstGeom>
      </xdr:spPr>
    </xdr:pic>
    <xdr:clientData/>
  </xdr:twoCellAnchor>
  <xdr:twoCellAnchor editAs="oneCell">
    <xdr:from>
      <xdr:col>0</xdr:col>
      <xdr:colOff>19050</xdr:colOff>
      <xdr:row>0</xdr:row>
      <xdr:rowOff>333375</xdr:rowOff>
    </xdr:from>
    <xdr:to>
      <xdr:col>1</xdr:col>
      <xdr:colOff>553719</xdr:colOff>
      <xdr:row>0</xdr:row>
      <xdr:rowOff>1120586</xdr:rowOff>
    </xdr:to>
    <xdr:pic>
      <xdr:nvPicPr>
        <xdr:cNvPr id="6" name="Picture 5">
          <a:extLst>
            <a:ext uri="{FF2B5EF4-FFF2-40B4-BE49-F238E27FC236}">
              <a16:creationId xmlns:a16="http://schemas.microsoft.com/office/drawing/2014/main" id="{BE6DF155-2D1A-44FB-96E9-FBE38E379A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803399" cy="787211"/>
        </a:xfrm>
        <a:prstGeom prst="rect">
          <a:avLst/>
        </a:prstGeom>
      </xdr:spPr>
    </xdr:pic>
    <xdr:clientData/>
  </xdr:twoCellAnchor>
  <xdr:twoCellAnchor editAs="oneCell">
    <xdr:from>
      <xdr:col>0</xdr:col>
      <xdr:colOff>19050</xdr:colOff>
      <xdr:row>0</xdr:row>
      <xdr:rowOff>333375</xdr:rowOff>
    </xdr:from>
    <xdr:to>
      <xdr:col>1</xdr:col>
      <xdr:colOff>553084</xdr:colOff>
      <xdr:row>0</xdr:row>
      <xdr:rowOff>1120586</xdr:rowOff>
    </xdr:to>
    <xdr:pic>
      <xdr:nvPicPr>
        <xdr:cNvPr id="7" name="Picture 6">
          <a:extLst>
            <a:ext uri="{FF2B5EF4-FFF2-40B4-BE49-F238E27FC236}">
              <a16:creationId xmlns:a16="http://schemas.microsoft.com/office/drawing/2014/main" id="{31D7A481-BCA0-42CF-8878-B469AA940C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797049" cy="787211"/>
        </a:xfrm>
        <a:prstGeom prst="rect">
          <a:avLst/>
        </a:prstGeom>
      </xdr:spPr>
    </xdr:pic>
    <xdr:clientData/>
  </xdr:twoCellAnchor>
  <xdr:twoCellAnchor editAs="oneCell">
    <xdr:from>
      <xdr:col>0</xdr:col>
      <xdr:colOff>19050</xdr:colOff>
      <xdr:row>0</xdr:row>
      <xdr:rowOff>333375</xdr:rowOff>
    </xdr:from>
    <xdr:to>
      <xdr:col>1</xdr:col>
      <xdr:colOff>553084</xdr:colOff>
      <xdr:row>0</xdr:row>
      <xdr:rowOff>1120586</xdr:rowOff>
    </xdr:to>
    <xdr:pic>
      <xdr:nvPicPr>
        <xdr:cNvPr id="2" name="Picture 1">
          <a:extLst>
            <a:ext uri="{FF2B5EF4-FFF2-40B4-BE49-F238E27FC236}">
              <a16:creationId xmlns:a16="http://schemas.microsoft.com/office/drawing/2014/main" id="{58A8FAFE-69B1-4714-8D6F-AA3A18FED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797049" cy="787211"/>
        </a:xfrm>
        <a:prstGeom prst="rect">
          <a:avLst/>
        </a:prstGeom>
      </xdr:spPr>
    </xdr:pic>
    <xdr:clientData/>
  </xdr:twoCellAnchor>
  <xdr:twoCellAnchor editAs="oneCell">
    <xdr:from>
      <xdr:col>0</xdr:col>
      <xdr:colOff>1</xdr:colOff>
      <xdr:row>0</xdr:row>
      <xdr:rowOff>296334</xdr:rowOff>
    </xdr:from>
    <xdr:to>
      <xdr:col>1</xdr:col>
      <xdr:colOff>551615</xdr:colOff>
      <xdr:row>0</xdr:row>
      <xdr:rowOff>1123950</xdr:rowOff>
    </xdr:to>
    <xdr:pic>
      <xdr:nvPicPr>
        <xdr:cNvPr id="3" name="Picture 2">
          <a:extLst>
            <a:ext uri="{FF2B5EF4-FFF2-40B4-BE49-F238E27FC236}">
              <a16:creationId xmlns:a16="http://schemas.microsoft.com/office/drawing/2014/main" id="{7BB89B1D-69F3-4181-B631-DD167C42E4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6341" y="296334"/>
          <a:ext cx="1854634" cy="819996"/>
        </a:xfrm>
        <a:prstGeom prst="rect">
          <a:avLst/>
        </a:prstGeom>
      </xdr:spPr>
    </xdr:pic>
    <xdr:clientData/>
  </xdr:twoCellAnchor>
  <xdr:twoCellAnchor editAs="oneCell">
    <xdr:from>
      <xdr:col>0</xdr:col>
      <xdr:colOff>19050</xdr:colOff>
      <xdr:row>0</xdr:row>
      <xdr:rowOff>333375</xdr:rowOff>
    </xdr:from>
    <xdr:to>
      <xdr:col>1</xdr:col>
      <xdr:colOff>555624</xdr:colOff>
      <xdr:row>0</xdr:row>
      <xdr:rowOff>1120586</xdr:rowOff>
    </xdr:to>
    <xdr:pic>
      <xdr:nvPicPr>
        <xdr:cNvPr id="4" name="Picture 3">
          <a:extLst>
            <a:ext uri="{FF2B5EF4-FFF2-40B4-BE49-F238E27FC236}">
              <a16:creationId xmlns:a16="http://schemas.microsoft.com/office/drawing/2014/main" id="{59384CD3-2007-4D68-9A2C-A42CA20828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5390" y="333375"/>
          <a:ext cx="1837689" cy="781496"/>
        </a:xfrm>
        <a:prstGeom prst="rect">
          <a:avLst/>
        </a:prstGeom>
      </xdr:spPr>
    </xdr:pic>
    <xdr:clientData/>
  </xdr:twoCellAnchor>
  <xdr:twoCellAnchor editAs="oneCell">
    <xdr:from>
      <xdr:col>0</xdr:col>
      <xdr:colOff>19050</xdr:colOff>
      <xdr:row>0</xdr:row>
      <xdr:rowOff>333375</xdr:rowOff>
    </xdr:from>
    <xdr:to>
      <xdr:col>1</xdr:col>
      <xdr:colOff>554989</xdr:colOff>
      <xdr:row>0</xdr:row>
      <xdr:rowOff>1120586</xdr:rowOff>
    </xdr:to>
    <xdr:pic>
      <xdr:nvPicPr>
        <xdr:cNvPr id="8" name="Picture 7">
          <a:extLst>
            <a:ext uri="{FF2B5EF4-FFF2-40B4-BE49-F238E27FC236}">
              <a16:creationId xmlns:a16="http://schemas.microsoft.com/office/drawing/2014/main" id="{813E6669-E4D9-4357-AED2-8BD20E93A9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5390" y="333375"/>
          <a:ext cx="1837054" cy="781496"/>
        </a:xfrm>
        <a:prstGeom prst="rect">
          <a:avLst/>
        </a:prstGeom>
      </xdr:spPr>
    </xdr:pic>
    <xdr:clientData/>
  </xdr:twoCellAnchor>
  <xdr:twoCellAnchor editAs="oneCell">
    <xdr:from>
      <xdr:col>0</xdr:col>
      <xdr:colOff>19050</xdr:colOff>
      <xdr:row>0</xdr:row>
      <xdr:rowOff>333375</xdr:rowOff>
    </xdr:from>
    <xdr:to>
      <xdr:col>1</xdr:col>
      <xdr:colOff>554989</xdr:colOff>
      <xdr:row>0</xdr:row>
      <xdr:rowOff>1120586</xdr:rowOff>
    </xdr:to>
    <xdr:pic>
      <xdr:nvPicPr>
        <xdr:cNvPr id="9" name="Picture 8">
          <a:extLst>
            <a:ext uri="{FF2B5EF4-FFF2-40B4-BE49-F238E27FC236}">
              <a16:creationId xmlns:a16="http://schemas.microsoft.com/office/drawing/2014/main" id="{34F836B0-79CE-44BC-82FA-9529617EBE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5390" y="333375"/>
          <a:ext cx="1837054" cy="78149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304800</xdr:rowOff>
    </xdr:from>
    <xdr:to>
      <xdr:col>2</xdr:col>
      <xdr:colOff>475455</xdr:colOff>
      <xdr:row>2</xdr:row>
      <xdr:rowOff>3780</xdr:rowOff>
    </xdr:to>
    <xdr:pic>
      <xdr:nvPicPr>
        <xdr:cNvPr id="6" name="Picture 5">
          <a:extLst>
            <a:ext uri="{FF2B5EF4-FFF2-40B4-BE49-F238E27FC236}">
              <a16:creationId xmlns:a16="http://schemas.microsoft.com/office/drawing/2014/main" id="{28FC3A6D-4AA9-4A39-9F5A-C470828274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04800"/>
          <a:ext cx="1818480" cy="80007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249555</xdr:rowOff>
    </xdr:from>
    <xdr:to>
      <xdr:col>1</xdr:col>
      <xdr:colOff>135464</xdr:colOff>
      <xdr:row>0</xdr:row>
      <xdr:rowOff>1123950</xdr:rowOff>
    </xdr:to>
    <xdr:pic>
      <xdr:nvPicPr>
        <xdr:cNvPr id="4" name="Picture 3">
          <a:extLst>
            <a:ext uri="{FF2B5EF4-FFF2-40B4-BE49-F238E27FC236}">
              <a16:creationId xmlns:a16="http://schemas.microsoft.com/office/drawing/2014/main" id="{998E52D8-3388-7C35-FAFF-2CC237CD72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49555"/>
          <a:ext cx="1806149" cy="8667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8" Type="http://schemas.openxmlformats.org/officeDocument/2006/relationships/hyperlink" Target="https://ndoh.sharepoint.com/:b:/r/sites/amdshareddocs/Shared%20Documents/IMAT/PPQ%20list/MX-2651_20251212_105032.pdf?csf=1&amp;web=1&amp;e=8auf4G" TargetMode="External"/><Relationship Id="rId3" Type="http://schemas.openxmlformats.org/officeDocument/2006/relationships/hyperlink" Target="https://ndoh.sharepoint.com/:b:/r/sites/amdshareddocs/Shared%20Documents/IMAT/PPQ%20list/PPQ33.2025_Levodopa,%20Carbidopa%20100mg,%2025mg%20Tablet%20100_December%202025.pdf?csf=1&amp;web=1&amp;e=f20JSC" TargetMode="External"/><Relationship Id="rId7" Type="http://schemas.openxmlformats.org/officeDocument/2006/relationships/hyperlink" Target="https://ndoh.sharepoint.com/:b:/r/sites/amdshareddocs/Shared%20Documents/IMAT/PPQ%20list/MX-2651_20251212_105024.pdf?csf=1&amp;web=1&amp;e=Kn8dsu" TargetMode="External"/><Relationship Id="rId2" Type="http://schemas.openxmlformats.org/officeDocument/2006/relationships/hyperlink" Target="https://ndoh.sharepoint.com/:b:/r/sites/amdshareddocs/Shared%20Documents/IMAT/PPQ%20list/PPQ32.2025_Levodopa,%20Carbidopa%20250mg,%2025mg%20Tablet%20100_December%202025.pdf?csf=1&amp;web=1&amp;e=jIOmbb" TargetMode="External"/><Relationship Id="rId1" Type="http://schemas.openxmlformats.org/officeDocument/2006/relationships/hyperlink" Target="https://ndoh.sharepoint.com/:b:/r/sites/amdshareddocs/Shared%20Documents/IMAT/PPQ%20list/PPQ31%202025%20Orphenadrine%2050mg%20tablets%2028%20tablets%201.pdf?csf=1&amp;web=1&amp;e=Vz2Sg4" TargetMode="External"/><Relationship Id="rId6" Type="http://schemas.openxmlformats.org/officeDocument/2006/relationships/hyperlink" Target="https://ndoh.sharepoint.com/:b:/r/sites/amdshareddocs/Shared%20Documents/IMAT/PPQ%20list/PPQ02.%20Meropenem%20inj%20500mg.pdf?csf=1&amp;web=1&amp;e=P4Safh" TargetMode="External"/><Relationship Id="rId5" Type="http://schemas.openxmlformats.org/officeDocument/2006/relationships/hyperlink" Target="https://ndoh.sharepoint.com/:b:/r/sites/amdshareddocs/Shared%20Documents/IMAT/PPQ%20list/PPQ012026.%20Meropenem%201G%20inj.pdf?csf=1&amp;web=1&amp;e=xUSAch" TargetMode="External"/><Relationship Id="rId4" Type="http://schemas.openxmlformats.org/officeDocument/2006/relationships/hyperlink" Target="https://ndoh.sharepoint.com/:b:/r/sites/amdshareddocs/Shared%20Documents/IMAT/PPQ%20list/PPQ33.2025_Levodopa,%20Carbidopa%20100mg,%2025mg%20Tablet%20100_December%202025.pdf?csf=1&amp;web=1&amp;e=f20JSC" TargetMode="External"/><Relationship Id="rId9"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90CF6-FB6D-4C21-90C4-79195A693092}">
  <dimension ref="A1:D12"/>
  <sheetViews>
    <sheetView showGridLines="0" workbookViewId="0">
      <selection activeCell="B15" sqref="B15"/>
    </sheetView>
  </sheetViews>
  <sheetFormatPr defaultColWidth="8.7265625" defaultRowHeight="14.5" x14ac:dyDescent="0.35"/>
  <cols>
    <col min="1" max="1" width="19.54296875" style="1" customWidth="1"/>
    <col min="2" max="2" width="48.26953125" style="1" bestFit="1" customWidth="1"/>
    <col min="3" max="3" width="25.26953125" style="1" customWidth="1"/>
    <col min="4" max="5" width="199.26953125" style="1" customWidth="1"/>
    <col min="6" max="16384" width="8.7265625" style="1"/>
  </cols>
  <sheetData>
    <row r="1" spans="1:4" ht="90.75" customHeight="1" x14ac:dyDescent="0.35">
      <c r="A1" s="12" t="s">
        <v>0</v>
      </c>
    </row>
    <row r="2" spans="1:4" s="3" customFormat="1" ht="42" customHeight="1" x14ac:dyDescent="0.45">
      <c r="A2" s="120" t="s">
        <v>1</v>
      </c>
      <c r="B2" s="120"/>
      <c r="C2" s="41" t="s">
        <v>2</v>
      </c>
      <c r="D2" s="41"/>
    </row>
    <row r="3" spans="1:4" s="2" customFormat="1" ht="15.5" x14ac:dyDescent="0.35">
      <c r="A3" s="42" t="s">
        <v>3</v>
      </c>
      <c r="B3" s="43" t="s">
        <v>4</v>
      </c>
      <c r="C3" s="44" t="s">
        <v>5</v>
      </c>
      <c r="D3" s="45" t="s">
        <v>6</v>
      </c>
    </row>
    <row r="4" spans="1:4" s="2" customFormat="1" ht="15.5" x14ac:dyDescent="0.35">
      <c r="A4" s="44" t="s">
        <v>7</v>
      </c>
      <c r="B4" s="45" t="s">
        <v>8</v>
      </c>
      <c r="C4" s="44" t="s">
        <v>9</v>
      </c>
      <c r="D4" s="45" t="s">
        <v>10</v>
      </c>
    </row>
    <row r="5" spans="1:4" s="2" customFormat="1" ht="15.5" x14ac:dyDescent="0.35">
      <c r="A5" s="44" t="s">
        <v>11</v>
      </c>
      <c r="B5" s="45" t="s">
        <v>12</v>
      </c>
      <c r="C5" s="44" t="s">
        <v>13</v>
      </c>
      <c r="D5" s="45" t="s">
        <v>14</v>
      </c>
    </row>
    <row r="6" spans="1:4" s="2" customFormat="1" ht="15.5" x14ac:dyDescent="0.35">
      <c r="A6" s="44" t="s">
        <v>15</v>
      </c>
      <c r="B6" s="45" t="s">
        <v>16</v>
      </c>
      <c r="C6" s="44" t="s">
        <v>17</v>
      </c>
      <c r="D6" s="45" t="s">
        <v>18</v>
      </c>
    </row>
    <row r="7" spans="1:4" s="2" customFormat="1" ht="15.5" x14ac:dyDescent="0.35">
      <c r="A7" s="44" t="s">
        <v>19</v>
      </c>
      <c r="B7" s="45" t="s">
        <v>20</v>
      </c>
      <c r="C7" s="44" t="s">
        <v>21</v>
      </c>
      <c r="D7" s="45" t="s">
        <v>22</v>
      </c>
    </row>
    <row r="8" spans="1:4" s="2" customFormat="1" ht="15.5" x14ac:dyDescent="0.35">
      <c r="A8" s="44" t="s">
        <v>23</v>
      </c>
      <c r="B8" s="45" t="s">
        <v>24</v>
      </c>
      <c r="C8" s="44" t="s">
        <v>25</v>
      </c>
      <c r="D8" s="45" t="s">
        <v>26</v>
      </c>
    </row>
    <row r="9" spans="1:4" s="2" customFormat="1" ht="15.5" x14ac:dyDescent="0.35">
      <c r="A9" s="44" t="s">
        <v>27</v>
      </c>
      <c r="B9" s="45" t="s">
        <v>28</v>
      </c>
      <c r="C9" s="44" t="s">
        <v>29</v>
      </c>
      <c r="D9" s="45" t="s">
        <v>30</v>
      </c>
    </row>
    <row r="10" spans="1:4" s="2" customFormat="1" ht="15.5" x14ac:dyDescent="0.35">
      <c r="A10" s="44" t="s">
        <v>31</v>
      </c>
      <c r="B10" s="45" t="s">
        <v>32</v>
      </c>
      <c r="C10" s="44" t="s">
        <v>33</v>
      </c>
      <c r="D10" s="45" t="s">
        <v>34</v>
      </c>
    </row>
    <row r="11" spans="1:4" x14ac:dyDescent="0.35">
      <c r="A11" s="46" t="s">
        <v>35</v>
      </c>
      <c r="B11" s="47" t="s">
        <v>36</v>
      </c>
      <c r="C11" s="47"/>
      <c r="D11" s="47"/>
    </row>
    <row r="12" spans="1:4" x14ac:dyDescent="0.35">
      <c r="A12" s="46" t="s">
        <v>37</v>
      </c>
      <c r="B12" s="47" t="s">
        <v>38</v>
      </c>
      <c r="C12" s="47"/>
      <c r="D12" s="47"/>
    </row>
  </sheetData>
  <mergeCells count="1">
    <mergeCell ref="A2:B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FB811-DF26-418C-83A0-BBE576A7E70D}">
  <dimension ref="A1:U21"/>
  <sheetViews>
    <sheetView showGridLines="0" topLeftCell="D1" zoomScaleNormal="100" workbookViewId="0">
      <pane xSplit="2" topLeftCell="T1" activePane="topRight" state="frozen"/>
      <selection pane="topRight" activeCell="T14" sqref="T14"/>
    </sheetView>
  </sheetViews>
  <sheetFormatPr defaultRowHeight="14.5" x14ac:dyDescent="0.35"/>
  <cols>
    <col min="1" max="1" width="14.7265625" customWidth="1"/>
    <col min="2" max="2" width="18.54296875" customWidth="1"/>
    <col min="3" max="3" width="16.453125" customWidth="1"/>
    <col min="4" max="4" width="70.26953125" customWidth="1"/>
    <col min="5" max="5" width="43.7265625" bestFit="1" customWidth="1"/>
    <col min="6" max="6" width="18.453125" customWidth="1"/>
    <col min="7" max="7" width="14.7265625" style="105" customWidth="1"/>
    <col min="8" max="8" width="13.81640625" customWidth="1"/>
    <col min="9" max="9" width="13.7265625" style="9" customWidth="1"/>
    <col min="10" max="10" width="13.7265625" style="90" customWidth="1"/>
    <col min="11" max="16" width="13.7265625" style="9" customWidth="1"/>
    <col min="17" max="17" width="138.26953125" customWidth="1"/>
    <col min="18" max="18" width="91.54296875" bestFit="1" customWidth="1"/>
    <col min="19" max="19" width="53.81640625" bestFit="1" customWidth="1"/>
    <col min="20" max="20" width="112.26953125" customWidth="1"/>
    <col min="21" max="21" width="33.1796875" bestFit="1" customWidth="1"/>
    <col min="23" max="23" width="84" customWidth="1"/>
  </cols>
  <sheetData>
    <row r="1" spans="1:21" ht="51.65" customHeight="1" x14ac:dyDescent="0.45">
      <c r="A1" s="12" t="s">
        <v>39</v>
      </c>
      <c r="D1" s="53" t="s">
        <v>40</v>
      </c>
      <c r="E1" s="54">
        <v>46107</v>
      </c>
      <c r="F1" s="54"/>
      <c r="H1" s="16"/>
      <c r="I1" s="16"/>
      <c r="J1" s="87"/>
      <c r="K1" s="16"/>
      <c r="L1" s="16"/>
      <c r="M1" s="16"/>
    </row>
    <row r="2" spans="1:21" ht="51.65" customHeight="1" x14ac:dyDescent="0.35">
      <c r="A2" s="12"/>
      <c r="D2" s="35" t="s">
        <v>41</v>
      </c>
      <c r="E2" s="16" t="s">
        <v>42</v>
      </c>
      <c r="F2" s="16"/>
      <c r="H2" s="16"/>
      <c r="I2" s="16"/>
      <c r="J2" s="87"/>
      <c r="K2" s="16"/>
      <c r="L2" s="16"/>
      <c r="M2" s="16"/>
    </row>
    <row r="3" spans="1:21" ht="69.650000000000006" customHeight="1" x14ac:dyDescent="0.35">
      <c r="A3" s="17" t="s">
        <v>43</v>
      </c>
      <c r="B3" s="17" t="s">
        <v>44</v>
      </c>
      <c r="C3" s="17" t="s">
        <v>45</v>
      </c>
      <c r="D3" s="17" t="s">
        <v>46</v>
      </c>
      <c r="E3" s="17" t="s">
        <v>47</v>
      </c>
      <c r="F3" s="17" t="s">
        <v>48</v>
      </c>
      <c r="G3" s="88" t="s">
        <v>49</v>
      </c>
      <c r="H3" s="17" t="s">
        <v>50</v>
      </c>
      <c r="I3" s="18" t="s">
        <v>51</v>
      </c>
      <c r="J3" s="88" t="s">
        <v>52</v>
      </c>
      <c r="K3" s="18" t="s">
        <v>53</v>
      </c>
      <c r="L3" s="18" t="s">
        <v>54</v>
      </c>
      <c r="M3" s="18" t="s">
        <v>55</v>
      </c>
      <c r="N3" s="19">
        <v>46082</v>
      </c>
      <c r="O3" s="19">
        <v>46113</v>
      </c>
      <c r="P3" s="19">
        <v>46143</v>
      </c>
      <c r="Q3" s="17" t="s">
        <v>56</v>
      </c>
      <c r="R3" s="17" t="s">
        <v>57</v>
      </c>
      <c r="S3" s="17" t="s">
        <v>58</v>
      </c>
      <c r="T3" s="20" t="s">
        <v>59</v>
      </c>
      <c r="U3" s="20" t="s">
        <v>60</v>
      </c>
    </row>
    <row r="4" spans="1:21" ht="17.5" customHeight="1" x14ac:dyDescent="0.35">
      <c r="A4" s="55">
        <v>180373081</v>
      </c>
      <c r="B4" s="51" t="s">
        <v>61</v>
      </c>
      <c r="C4" s="56">
        <v>46107</v>
      </c>
      <c r="D4" s="51" t="s">
        <v>62</v>
      </c>
      <c r="E4" s="51" t="s">
        <v>63</v>
      </c>
      <c r="F4" s="29" t="s">
        <v>64</v>
      </c>
      <c r="G4" s="74">
        <v>1</v>
      </c>
      <c r="H4" s="74" t="s">
        <v>65</v>
      </c>
      <c r="I4" s="75">
        <v>2614</v>
      </c>
      <c r="J4" s="108">
        <v>0.7782</v>
      </c>
      <c r="K4" s="75">
        <v>6690</v>
      </c>
      <c r="L4" s="75">
        <v>6</v>
      </c>
      <c r="M4" s="75">
        <v>6245</v>
      </c>
      <c r="N4" s="75">
        <v>6245</v>
      </c>
      <c r="O4" s="75">
        <v>3063</v>
      </c>
      <c r="P4" s="75">
        <v>0</v>
      </c>
      <c r="Q4" s="91" t="s">
        <v>66</v>
      </c>
      <c r="R4" s="76" t="s">
        <v>67</v>
      </c>
      <c r="S4" s="14" t="s">
        <v>68</v>
      </c>
      <c r="T4" s="79" t="s">
        <v>69</v>
      </c>
      <c r="U4" s="93" t="s">
        <v>70</v>
      </c>
    </row>
    <row r="5" spans="1:21" ht="17.5" customHeight="1" x14ac:dyDescent="0.35">
      <c r="A5" s="55">
        <v>180075498</v>
      </c>
      <c r="B5" s="51" t="s">
        <v>61</v>
      </c>
      <c r="C5" s="56">
        <v>46107</v>
      </c>
      <c r="D5" s="51" t="s">
        <v>71</v>
      </c>
      <c r="E5" s="51" t="s">
        <v>72</v>
      </c>
      <c r="F5" s="29" t="s">
        <v>73</v>
      </c>
      <c r="G5" s="74">
        <v>1</v>
      </c>
      <c r="H5" s="74" t="s">
        <v>65</v>
      </c>
      <c r="I5" s="75">
        <v>255</v>
      </c>
      <c r="J5" s="108">
        <v>0.79369999999999996</v>
      </c>
      <c r="K5" s="75">
        <v>835</v>
      </c>
      <c r="L5" s="75">
        <v>35</v>
      </c>
      <c r="M5" s="75">
        <v>0</v>
      </c>
      <c r="N5" s="75">
        <v>0</v>
      </c>
      <c r="O5" s="75">
        <v>0</v>
      </c>
      <c r="P5" s="75">
        <v>2850</v>
      </c>
      <c r="Q5" s="91" t="s">
        <v>74</v>
      </c>
      <c r="R5" s="76" t="s">
        <v>75</v>
      </c>
      <c r="S5" s="14" t="s">
        <v>68</v>
      </c>
      <c r="T5" s="79" t="s">
        <v>76</v>
      </c>
      <c r="U5" s="93" t="s">
        <v>77</v>
      </c>
    </row>
    <row r="6" spans="1:21" ht="17.5" customHeight="1" x14ac:dyDescent="0.35">
      <c r="A6" s="55">
        <v>180075520</v>
      </c>
      <c r="B6" s="51" t="s">
        <v>61</v>
      </c>
      <c r="C6" s="56">
        <v>46093</v>
      </c>
      <c r="D6" s="51" t="s">
        <v>78</v>
      </c>
      <c r="E6" s="51" t="s">
        <v>79</v>
      </c>
      <c r="F6" s="29" t="s">
        <v>80</v>
      </c>
      <c r="G6" s="74">
        <v>1</v>
      </c>
      <c r="H6" s="74" t="s">
        <v>81</v>
      </c>
      <c r="I6" s="75">
        <v>938</v>
      </c>
      <c r="J6" s="108">
        <v>0.58819999999999995</v>
      </c>
      <c r="K6" s="75">
        <v>760</v>
      </c>
      <c r="L6" s="75">
        <v>0</v>
      </c>
      <c r="M6" s="75">
        <v>1000</v>
      </c>
      <c r="N6" s="75">
        <v>0</v>
      </c>
      <c r="O6" s="75">
        <v>475</v>
      </c>
      <c r="P6" s="75">
        <v>795</v>
      </c>
      <c r="Q6" s="91" t="s">
        <v>82</v>
      </c>
      <c r="R6" s="76" t="s">
        <v>67</v>
      </c>
      <c r="S6" s="14" t="s">
        <v>83</v>
      </c>
      <c r="T6" s="79" t="s">
        <v>84</v>
      </c>
      <c r="U6" s="93">
        <v>46108</v>
      </c>
    </row>
    <row r="7" spans="1:21" ht="17.5" customHeight="1" x14ac:dyDescent="0.35">
      <c r="A7" s="55">
        <v>222001026</v>
      </c>
      <c r="B7" s="51" t="s">
        <v>85</v>
      </c>
      <c r="C7" s="56">
        <v>46107</v>
      </c>
      <c r="D7" s="51" t="s">
        <v>86</v>
      </c>
      <c r="E7" s="51" t="s">
        <v>87</v>
      </c>
      <c r="F7" s="29" t="s">
        <v>88</v>
      </c>
      <c r="G7" s="74">
        <v>1</v>
      </c>
      <c r="H7" s="74" t="s">
        <v>65</v>
      </c>
      <c r="I7" s="75">
        <v>7130</v>
      </c>
      <c r="J7" s="108">
        <v>0.58589999999999998</v>
      </c>
      <c r="K7" s="75">
        <v>16704</v>
      </c>
      <c r="L7" s="75">
        <v>394</v>
      </c>
      <c r="M7" s="75">
        <v>0</v>
      </c>
      <c r="N7" s="75">
        <v>30000</v>
      </c>
      <c r="O7" s="75">
        <v>0</v>
      </c>
      <c r="P7" s="75">
        <v>0</v>
      </c>
      <c r="Q7" s="91" t="s">
        <v>89</v>
      </c>
      <c r="R7" s="76" t="s">
        <v>90</v>
      </c>
      <c r="S7" s="14" t="s">
        <v>91</v>
      </c>
      <c r="T7" s="79" t="s">
        <v>92</v>
      </c>
      <c r="U7" s="93" t="s">
        <v>77</v>
      </c>
    </row>
    <row r="8" spans="1:21" ht="17.5" customHeight="1" x14ac:dyDescent="0.35">
      <c r="A8" s="55">
        <v>189710310</v>
      </c>
      <c r="B8" s="51" t="s">
        <v>93</v>
      </c>
      <c r="C8" s="56">
        <v>46093</v>
      </c>
      <c r="D8" s="51" t="s">
        <v>94</v>
      </c>
      <c r="E8" s="51" t="s">
        <v>79</v>
      </c>
      <c r="F8" s="29" t="s">
        <v>80</v>
      </c>
      <c r="G8" s="74">
        <v>1</v>
      </c>
      <c r="H8" s="74" t="s">
        <v>81</v>
      </c>
      <c r="I8" s="75">
        <v>1021</v>
      </c>
      <c r="J8" s="108">
        <v>0.68520000000000003</v>
      </c>
      <c r="K8" s="75">
        <v>2470</v>
      </c>
      <c r="L8" s="75">
        <v>300</v>
      </c>
      <c r="M8" s="75">
        <v>0</v>
      </c>
      <c r="N8" s="75">
        <v>0</v>
      </c>
      <c r="O8" s="75">
        <v>0</v>
      </c>
      <c r="P8" s="75">
        <v>3500</v>
      </c>
      <c r="Q8" s="91" t="s">
        <v>95</v>
      </c>
      <c r="R8" s="76" t="s">
        <v>96</v>
      </c>
      <c r="S8" s="14" t="s">
        <v>97</v>
      </c>
      <c r="T8" s="79" t="s">
        <v>98</v>
      </c>
      <c r="U8" s="93" t="s">
        <v>99</v>
      </c>
    </row>
    <row r="9" spans="1:21" ht="17.5" customHeight="1" x14ac:dyDescent="0.35">
      <c r="A9" s="55">
        <v>181807607</v>
      </c>
      <c r="B9" s="51" t="s">
        <v>85</v>
      </c>
      <c r="C9" s="56">
        <v>46107</v>
      </c>
      <c r="D9" s="51" t="s">
        <v>100</v>
      </c>
      <c r="E9" s="51" t="s">
        <v>101</v>
      </c>
      <c r="F9" s="29" t="s">
        <v>102</v>
      </c>
      <c r="G9" s="74">
        <v>1</v>
      </c>
      <c r="H9" s="74" t="s">
        <v>103</v>
      </c>
      <c r="I9" s="75">
        <v>12900</v>
      </c>
      <c r="J9" s="108">
        <v>0.79069999999999996</v>
      </c>
      <c r="K9" s="75">
        <v>8452</v>
      </c>
      <c r="L9" s="75">
        <v>0</v>
      </c>
      <c r="M9" s="75">
        <v>0</v>
      </c>
      <c r="N9" s="75">
        <v>0</v>
      </c>
      <c r="O9" s="75">
        <v>95000</v>
      </c>
      <c r="P9" s="75">
        <v>125000</v>
      </c>
      <c r="Q9" s="91" t="s">
        <v>104</v>
      </c>
      <c r="R9" s="76" t="s">
        <v>105</v>
      </c>
      <c r="S9" s="14" t="s">
        <v>21</v>
      </c>
      <c r="T9" s="79" t="s">
        <v>106</v>
      </c>
      <c r="U9" s="93" t="s">
        <v>70</v>
      </c>
    </row>
    <row r="10" spans="1:21" ht="17.5" customHeight="1" x14ac:dyDescent="0.35">
      <c r="A10" s="55">
        <v>180076474</v>
      </c>
      <c r="B10" s="51" t="s">
        <v>107</v>
      </c>
      <c r="C10" s="56">
        <v>46107</v>
      </c>
      <c r="D10" s="51" t="s">
        <v>108</v>
      </c>
      <c r="E10" s="51" t="s">
        <v>109</v>
      </c>
      <c r="F10" s="29" t="s">
        <v>110</v>
      </c>
      <c r="G10" s="74">
        <v>1</v>
      </c>
      <c r="H10" s="74" t="s">
        <v>81</v>
      </c>
      <c r="I10" s="75">
        <v>6380</v>
      </c>
      <c r="J10" s="108">
        <v>0.78879999999999995</v>
      </c>
      <c r="K10" s="75">
        <v>412</v>
      </c>
      <c r="L10" s="75">
        <v>82</v>
      </c>
      <c r="M10" s="75">
        <v>0</v>
      </c>
      <c r="N10" s="75">
        <v>7500</v>
      </c>
      <c r="O10" s="75">
        <v>2500</v>
      </c>
      <c r="P10" s="75">
        <v>2500</v>
      </c>
      <c r="Q10" s="91" t="s">
        <v>111</v>
      </c>
      <c r="R10" s="76" t="s">
        <v>112</v>
      </c>
      <c r="S10" s="14" t="s">
        <v>113</v>
      </c>
      <c r="T10" s="79" t="s">
        <v>114</v>
      </c>
      <c r="U10" s="93" t="s">
        <v>77</v>
      </c>
    </row>
    <row r="11" spans="1:21" ht="17.5" customHeight="1" x14ac:dyDescent="0.35">
      <c r="A11" s="55">
        <v>180075960</v>
      </c>
      <c r="B11" s="51" t="s">
        <v>61</v>
      </c>
      <c r="C11" s="56">
        <v>46107</v>
      </c>
      <c r="D11" s="51" t="s">
        <v>115</v>
      </c>
      <c r="E11" s="51" t="s">
        <v>63</v>
      </c>
      <c r="F11" s="29" t="s">
        <v>64</v>
      </c>
      <c r="G11" s="74">
        <v>0.3</v>
      </c>
      <c r="H11" s="74" t="s">
        <v>65</v>
      </c>
      <c r="I11" s="75">
        <v>1945</v>
      </c>
      <c r="J11" s="108">
        <v>0.77780000000000005</v>
      </c>
      <c r="K11" s="75">
        <v>20690</v>
      </c>
      <c r="L11" s="75">
        <v>485</v>
      </c>
      <c r="M11" s="75">
        <v>0</v>
      </c>
      <c r="N11" s="75">
        <v>0</v>
      </c>
      <c r="O11" s="75">
        <v>0</v>
      </c>
      <c r="P11" s="75">
        <v>0</v>
      </c>
      <c r="Q11" s="91" t="s">
        <v>116</v>
      </c>
      <c r="R11" s="76" t="s">
        <v>96</v>
      </c>
      <c r="S11" s="14" t="s">
        <v>68</v>
      </c>
      <c r="T11" s="79" t="s">
        <v>117</v>
      </c>
      <c r="U11" s="93" t="s">
        <v>77</v>
      </c>
    </row>
    <row r="12" spans="1:21" ht="17.5" customHeight="1" x14ac:dyDescent="0.35">
      <c r="A12" s="55">
        <v>181859966</v>
      </c>
      <c r="B12" s="51" t="s">
        <v>93</v>
      </c>
      <c r="C12" s="56">
        <v>46107</v>
      </c>
      <c r="D12" s="51" t="s">
        <v>118</v>
      </c>
      <c r="E12" s="51" t="s">
        <v>119</v>
      </c>
      <c r="F12" s="29" t="s">
        <v>120</v>
      </c>
      <c r="G12" s="74">
        <v>1</v>
      </c>
      <c r="H12" s="74" t="s">
        <v>65</v>
      </c>
      <c r="I12" s="75">
        <v>11234</v>
      </c>
      <c r="J12" s="108">
        <v>0.52380000000000004</v>
      </c>
      <c r="K12" s="75">
        <v>37700</v>
      </c>
      <c r="L12" s="75">
        <v>19313</v>
      </c>
      <c r="M12" s="75">
        <v>0</v>
      </c>
      <c r="N12" s="75">
        <v>28571</v>
      </c>
      <c r="O12" s="75">
        <v>0</v>
      </c>
      <c r="P12" s="75">
        <v>0</v>
      </c>
      <c r="Q12" s="91" t="s">
        <v>121</v>
      </c>
      <c r="R12" s="76" t="s">
        <v>112</v>
      </c>
      <c r="S12" s="14" t="s">
        <v>122</v>
      </c>
      <c r="T12" s="79" t="s">
        <v>123</v>
      </c>
      <c r="U12" s="93" t="s">
        <v>70</v>
      </c>
    </row>
    <row r="13" spans="1:21" ht="17.5" customHeight="1" x14ac:dyDescent="0.35">
      <c r="A13" s="55">
        <v>189711239</v>
      </c>
      <c r="B13" s="51" t="s">
        <v>124</v>
      </c>
      <c r="C13" s="56">
        <v>46107</v>
      </c>
      <c r="D13" s="51" t="s">
        <v>125</v>
      </c>
      <c r="E13" s="51" t="s">
        <v>87</v>
      </c>
      <c r="F13" s="29" t="s">
        <v>88</v>
      </c>
      <c r="G13" s="74">
        <v>1</v>
      </c>
      <c r="H13" s="74" t="s">
        <v>65</v>
      </c>
      <c r="I13" s="75">
        <v>9731</v>
      </c>
      <c r="J13" s="108">
        <v>0.75439999999999996</v>
      </c>
      <c r="K13" s="75">
        <v>5496</v>
      </c>
      <c r="L13" s="75">
        <v>588</v>
      </c>
      <c r="M13" s="75">
        <v>0</v>
      </c>
      <c r="N13" s="75">
        <v>6000</v>
      </c>
      <c r="O13" s="75">
        <v>0</v>
      </c>
      <c r="P13" s="75">
        <v>0</v>
      </c>
      <c r="Q13" s="91" t="s">
        <v>126</v>
      </c>
      <c r="R13" s="76" t="s">
        <v>90</v>
      </c>
      <c r="S13" s="14" t="s">
        <v>127</v>
      </c>
      <c r="T13" s="79" t="s">
        <v>128</v>
      </c>
      <c r="U13" s="93" t="s">
        <v>77</v>
      </c>
    </row>
    <row r="14" spans="1:21" ht="17.5" customHeight="1" x14ac:dyDescent="0.35">
      <c r="A14" s="55">
        <v>180205026</v>
      </c>
      <c r="B14" s="51" t="s">
        <v>129</v>
      </c>
      <c r="C14" s="56">
        <v>46107</v>
      </c>
      <c r="D14" s="51" t="s">
        <v>130</v>
      </c>
      <c r="E14" s="51" t="s">
        <v>131</v>
      </c>
      <c r="F14" s="29" t="s">
        <v>132</v>
      </c>
      <c r="G14" s="74">
        <v>1</v>
      </c>
      <c r="H14" s="74" t="s">
        <v>103</v>
      </c>
      <c r="I14" s="75">
        <v>13353</v>
      </c>
      <c r="J14" s="108">
        <v>0.79079999999999995</v>
      </c>
      <c r="K14" s="75">
        <v>30083</v>
      </c>
      <c r="L14" s="75">
        <v>9067</v>
      </c>
      <c r="M14" s="75">
        <v>0</v>
      </c>
      <c r="N14" s="75">
        <v>0</v>
      </c>
      <c r="O14" s="75">
        <v>0</v>
      </c>
      <c r="P14" s="75">
        <v>35000</v>
      </c>
      <c r="Q14" s="91" t="s">
        <v>133</v>
      </c>
      <c r="R14" s="76" t="s">
        <v>134</v>
      </c>
      <c r="S14" s="14" t="s">
        <v>21</v>
      </c>
      <c r="T14" s="79" t="s">
        <v>135</v>
      </c>
      <c r="U14" s="93">
        <v>46173</v>
      </c>
    </row>
    <row r="15" spans="1:21" ht="17.5" customHeight="1" x14ac:dyDescent="0.35">
      <c r="A15" s="55">
        <v>189710157</v>
      </c>
      <c r="B15" s="51" t="s">
        <v>93</v>
      </c>
      <c r="C15" s="56">
        <v>46107</v>
      </c>
      <c r="D15" s="51" t="s">
        <v>136</v>
      </c>
      <c r="E15" s="51" t="s">
        <v>79</v>
      </c>
      <c r="F15" s="29" t="s">
        <v>80</v>
      </c>
      <c r="G15" s="74">
        <v>1</v>
      </c>
      <c r="H15" s="74" t="s">
        <v>81</v>
      </c>
      <c r="I15" s="75">
        <v>3059</v>
      </c>
      <c r="J15" s="108">
        <v>0.77039999999999997</v>
      </c>
      <c r="K15" s="75">
        <v>7317</v>
      </c>
      <c r="L15" s="75">
        <v>0</v>
      </c>
      <c r="M15" s="75">
        <v>8000</v>
      </c>
      <c r="N15" s="75">
        <v>0</v>
      </c>
      <c r="O15" s="75">
        <v>3291</v>
      </c>
      <c r="P15" s="75">
        <v>4384</v>
      </c>
      <c r="Q15" s="91" t="s">
        <v>137</v>
      </c>
      <c r="R15" s="76" t="s">
        <v>67</v>
      </c>
      <c r="S15" s="14"/>
      <c r="T15" s="79" t="s">
        <v>138</v>
      </c>
      <c r="U15" s="93">
        <v>46111</v>
      </c>
    </row>
    <row r="16" spans="1:21" ht="17.5" customHeight="1" x14ac:dyDescent="0.35">
      <c r="A16" s="55">
        <v>222001061</v>
      </c>
      <c r="B16" s="51" t="s">
        <v>139</v>
      </c>
      <c r="C16" s="56">
        <v>46107</v>
      </c>
      <c r="D16" s="51" t="s">
        <v>140</v>
      </c>
      <c r="E16" s="51" t="s">
        <v>141</v>
      </c>
      <c r="F16" s="29" t="s">
        <v>142</v>
      </c>
      <c r="G16" s="74">
        <v>1</v>
      </c>
      <c r="H16" s="74" t="s">
        <v>65</v>
      </c>
      <c r="I16" s="75">
        <v>369</v>
      </c>
      <c r="J16" s="108">
        <v>0.57140000000000002</v>
      </c>
      <c r="K16" s="75">
        <v>465</v>
      </c>
      <c r="L16" s="75">
        <v>0</v>
      </c>
      <c r="M16" s="75">
        <v>0</v>
      </c>
      <c r="N16" s="75">
        <v>800</v>
      </c>
      <c r="O16" s="75">
        <v>0</v>
      </c>
      <c r="P16" s="75">
        <v>0</v>
      </c>
      <c r="Q16" s="91" t="s">
        <v>143</v>
      </c>
      <c r="R16" s="76" t="s">
        <v>144</v>
      </c>
      <c r="S16" s="14" t="s">
        <v>145</v>
      </c>
      <c r="T16" s="79" t="s">
        <v>146</v>
      </c>
      <c r="U16" s="93" t="s">
        <v>77</v>
      </c>
    </row>
    <row r="17" spans="1:21" ht="17.5" customHeight="1" x14ac:dyDescent="0.35">
      <c r="A17" s="55">
        <v>180301667</v>
      </c>
      <c r="B17" s="51" t="s">
        <v>85</v>
      </c>
      <c r="C17" s="56">
        <v>46107</v>
      </c>
      <c r="D17" s="51" t="s">
        <v>147</v>
      </c>
      <c r="E17" s="51" t="s">
        <v>109</v>
      </c>
      <c r="F17" s="29" t="s">
        <v>110</v>
      </c>
      <c r="G17" s="74">
        <v>1</v>
      </c>
      <c r="H17" s="74" t="s">
        <v>81</v>
      </c>
      <c r="I17" s="75">
        <v>1133</v>
      </c>
      <c r="J17" s="108">
        <v>0.59619999999999995</v>
      </c>
      <c r="K17" s="75">
        <v>50</v>
      </c>
      <c r="L17" s="75">
        <v>0</v>
      </c>
      <c r="M17" s="75">
        <v>5661</v>
      </c>
      <c r="N17" s="75">
        <v>6603</v>
      </c>
      <c r="O17" s="75">
        <v>2202</v>
      </c>
      <c r="P17" s="75">
        <v>2201</v>
      </c>
      <c r="Q17" s="91" t="s">
        <v>148</v>
      </c>
      <c r="R17" s="76" t="s">
        <v>67</v>
      </c>
      <c r="S17" s="14"/>
      <c r="T17" s="79" t="s">
        <v>149</v>
      </c>
      <c r="U17" s="93" t="s">
        <v>70</v>
      </c>
    </row>
    <row r="18" spans="1:21" ht="17.5" customHeight="1" x14ac:dyDescent="0.35">
      <c r="A18" s="55">
        <v>180031184</v>
      </c>
      <c r="B18" s="51" t="s">
        <v>139</v>
      </c>
      <c r="C18" s="56">
        <v>46107</v>
      </c>
      <c r="D18" s="51" t="s">
        <v>150</v>
      </c>
      <c r="E18" s="51" t="s">
        <v>109</v>
      </c>
      <c r="F18" s="29" t="s">
        <v>110</v>
      </c>
      <c r="G18" s="74">
        <v>1</v>
      </c>
      <c r="H18" s="74" t="s">
        <v>81</v>
      </c>
      <c r="I18" s="75">
        <v>208</v>
      </c>
      <c r="J18" s="108">
        <v>0.7</v>
      </c>
      <c r="K18" s="75">
        <v>108</v>
      </c>
      <c r="L18" s="75">
        <v>0</v>
      </c>
      <c r="M18" s="75">
        <v>7416</v>
      </c>
      <c r="N18" s="75">
        <v>5761</v>
      </c>
      <c r="O18" s="75">
        <v>2369</v>
      </c>
      <c r="P18" s="75">
        <v>2709</v>
      </c>
      <c r="Q18" s="91" t="s">
        <v>151</v>
      </c>
      <c r="R18" s="76" t="s">
        <v>67</v>
      </c>
      <c r="S18" s="14"/>
      <c r="T18" s="79" t="s">
        <v>149</v>
      </c>
      <c r="U18" s="93" t="s">
        <v>70</v>
      </c>
    </row>
    <row r="19" spans="1:21" ht="17.5" customHeight="1" x14ac:dyDescent="0.35">
      <c r="A19" s="55">
        <v>181799365</v>
      </c>
      <c r="B19" s="51" t="s">
        <v>61</v>
      </c>
      <c r="C19" s="56">
        <v>46107</v>
      </c>
      <c r="D19" s="51" t="s">
        <v>152</v>
      </c>
      <c r="E19" s="51" t="s">
        <v>153</v>
      </c>
      <c r="F19" s="29" t="s">
        <v>154</v>
      </c>
      <c r="G19" s="74">
        <v>0.87</v>
      </c>
      <c r="H19" s="74" t="s">
        <v>81</v>
      </c>
      <c r="I19" s="75">
        <v>450</v>
      </c>
      <c r="J19" s="108">
        <v>0.3846</v>
      </c>
      <c r="K19" s="75">
        <v>2199</v>
      </c>
      <c r="L19" s="75">
        <v>0</v>
      </c>
      <c r="M19" s="75">
        <v>0</v>
      </c>
      <c r="N19" s="75">
        <v>0</v>
      </c>
      <c r="O19" s="75">
        <v>0</v>
      </c>
      <c r="P19" s="75">
        <v>0</v>
      </c>
      <c r="Q19" s="91" t="s">
        <v>155</v>
      </c>
      <c r="R19" s="76" t="s">
        <v>156</v>
      </c>
      <c r="S19" s="14"/>
      <c r="T19" s="79" t="s">
        <v>157</v>
      </c>
      <c r="U19" s="93" t="s">
        <v>70</v>
      </c>
    </row>
    <row r="20" spans="1:21" ht="17.5" customHeight="1" x14ac:dyDescent="0.35">
      <c r="A20" s="55">
        <v>189761562</v>
      </c>
      <c r="B20" s="51" t="s">
        <v>139</v>
      </c>
      <c r="C20" s="56">
        <v>46107</v>
      </c>
      <c r="D20" s="51" t="s">
        <v>158</v>
      </c>
      <c r="E20" s="51" t="s">
        <v>109</v>
      </c>
      <c r="F20" s="29" t="s">
        <v>110</v>
      </c>
      <c r="G20" s="74">
        <v>1</v>
      </c>
      <c r="H20" s="74" t="s">
        <v>81</v>
      </c>
      <c r="I20" s="75">
        <v>18796</v>
      </c>
      <c r="J20" s="108">
        <v>0.79649999999999999</v>
      </c>
      <c r="K20" s="75">
        <v>23496</v>
      </c>
      <c r="L20" s="75">
        <v>5808</v>
      </c>
      <c r="M20" s="75">
        <v>55968</v>
      </c>
      <c r="N20" s="75">
        <v>61519</v>
      </c>
      <c r="O20" s="75">
        <v>31840</v>
      </c>
      <c r="P20" s="75">
        <v>36231</v>
      </c>
      <c r="Q20" s="91" t="s">
        <v>159</v>
      </c>
      <c r="R20" s="76" t="s">
        <v>67</v>
      </c>
      <c r="S20" s="14"/>
      <c r="T20" s="79" t="s">
        <v>149</v>
      </c>
      <c r="U20" s="93" t="s">
        <v>70</v>
      </c>
    </row>
    <row r="21" spans="1:21" ht="17.5" customHeight="1" x14ac:dyDescent="0.35">
      <c r="A21" s="55">
        <v>189708681</v>
      </c>
      <c r="B21" s="51" t="s">
        <v>160</v>
      </c>
      <c r="C21" s="56">
        <v>46107</v>
      </c>
      <c r="D21" s="51" t="s">
        <v>161</v>
      </c>
      <c r="E21" s="51" t="s">
        <v>162</v>
      </c>
      <c r="F21" s="29" t="s">
        <v>163</v>
      </c>
      <c r="G21" s="74">
        <v>1</v>
      </c>
      <c r="H21" s="74" t="s">
        <v>81</v>
      </c>
      <c r="I21" s="75">
        <v>1428</v>
      </c>
      <c r="J21" s="108">
        <v>0.78380000000000005</v>
      </c>
      <c r="K21" s="75">
        <v>3210</v>
      </c>
      <c r="L21" s="75">
        <v>99</v>
      </c>
      <c r="M21" s="75">
        <v>0</v>
      </c>
      <c r="N21" s="75">
        <v>0</v>
      </c>
      <c r="O21" s="75">
        <v>0</v>
      </c>
      <c r="P21" s="75">
        <v>0</v>
      </c>
      <c r="Q21" s="91" t="s">
        <v>164</v>
      </c>
      <c r="R21" s="76" t="s">
        <v>165</v>
      </c>
      <c r="S21" s="14"/>
      <c r="T21" s="79" t="s">
        <v>166</v>
      </c>
      <c r="U21" s="93" t="s">
        <v>70</v>
      </c>
    </row>
  </sheetData>
  <autoFilter ref="A3:U21" xr:uid="{CB2FB811-DF26-418C-83A0-BBE576A7E70D}"/>
  <sortState xmlns:xlrd2="http://schemas.microsoft.com/office/spreadsheetml/2017/richdata2" ref="A4:U21">
    <sortCondition ref="D4:D21"/>
    <sortCondition ref="E4:E21"/>
  </sortState>
  <conditionalFormatting sqref="A4">
    <cfRule type="duplicateValues" dxfId="69" priority="715"/>
    <cfRule type="duplicateValues" dxfId="68" priority="716"/>
  </conditionalFormatting>
  <conditionalFormatting sqref="A5:A19">
    <cfRule type="duplicateValues" dxfId="67" priority="717"/>
    <cfRule type="duplicateValues" dxfId="66" priority="718"/>
  </conditionalFormatting>
  <conditionalFormatting sqref="A20">
    <cfRule type="duplicateValues" dxfId="65" priority="3"/>
    <cfRule type="duplicateValues" dxfId="64" priority="4"/>
  </conditionalFormatting>
  <conditionalFormatting sqref="A21">
    <cfRule type="duplicateValues" dxfId="63" priority="1"/>
    <cfRule type="duplicateValues" dxfId="62" priority="2"/>
  </conditionalFormatting>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CE7508C-6C14-4F7F-8AAF-3AC5C588BC39}">
          <x14:formula1>
            <xm:f>'Catergorised comments'!$C$2:$C$25</xm:f>
          </x14:formula1>
          <xm:sqref>R18:R21 R4:R15</xm:sqref>
        </x14:dataValidation>
        <x14:dataValidation type="list" allowBlank="1" showInputMessage="1" showErrorMessage="1" xr:uid="{AE3E5B80-CFC8-4EB5-9E4B-6F7B7A931B1E}">
          <x14:formula1>
            <xm:f>'Catergorised comments'!$C$2:$C$26</xm:f>
          </x14:formula1>
          <xm:sqref>R16:R17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DAC4D-D089-4D91-8E7E-1AD5A842790D}">
  <dimension ref="A1:V61"/>
  <sheetViews>
    <sheetView showGridLines="0" tabSelected="1" zoomScale="90" zoomScaleNormal="90" workbookViewId="0">
      <pane xSplit="5" topLeftCell="T1" activePane="topRight" state="frozen"/>
      <selection pane="topRight" activeCell="E2" sqref="E2"/>
    </sheetView>
  </sheetViews>
  <sheetFormatPr defaultRowHeight="14.5" x14ac:dyDescent="0.35"/>
  <cols>
    <col min="1" max="1" width="15.7265625" style="10" customWidth="1"/>
    <col min="2" max="2" width="17.26953125" customWidth="1"/>
    <col min="3" max="3" width="16.54296875" customWidth="1"/>
    <col min="4" max="4" width="15.7265625" customWidth="1"/>
    <col min="5" max="5" width="59" customWidth="1"/>
    <col min="6" max="6" width="40.26953125" bestFit="1" customWidth="1"/>
    <col min="7" max="7" width="17.1796875" customWidth="1"/>
    <col min="8" max="8" width="12.7265625" style="10" customWidth="1"/>
    <col min="9" max="9" width="13.7265625" customWidth="1"/>
    <col min="10" max="10" width="13.7265625" style="9" customWidth="1"/>
    <col min="11" max="11" width="13.7265625" customWidth="1"/>
    <col min="12" max="17" width="13.7265625" style="9" customWidth="1"/>
    <col min="18" max="18" width="255.7265625" customWidth="1"/>
    <col min="19" max="19" width="102.26953125" bestFit="1" customWidth="1"/>
    <col min="20" max="20" width="87.453125" customWidth="1"/>
    <col min="21" max="21" width="180.81640625" customWidth="1"/>
    <col min="22" max="22" width="65.1796875" bestFit="1" customWidth="1"/>
  </cols>
  <sheetData>
    <row r="1" spans="1:22" ht="50.5" customHeight="1" x14ac:dyDescent="0.45">
      <c r="A1" s="12" t="s">
        <v>39</v>
      </c>
      <c r="B1" s="21"/>
      <c r="C1" s="21"/>
      <c r="D1" s="21"/>
      <c r="E1" s="53" t="s">
        <v>40</v>
      </c>
      <c r="F1" s="54">
        <v>46107</v>
      </c>
      <c r="G1" s="54"/>
      <c r="H1" s="16"/>
      <c r="I1" s="16"/>
      <c r="J1" s="16"/>
      <c r="K1" s="16"/>
      <c r="L1" s="16"/>
      <c r="M1" s="16"/>
    </row>
    <row r="2" spans="1:22" ht="50.5" customHeight="1" x14ac:dyDescent="0.35">
      <c r="A2" s="12"/>
      <c r="B2" s="21"/>
      <c r="C2" s="21"/>
      <c r="D2" s="21"/>
      <c r="E2" s="35" t="s">
        <v>41</v>
      </c>
      <c r="F2" s="16" t="s">
        <v>42</v>
      </c>
      <c r="G2" s="16"/>
      <c r="H2" s="16"/>
      <c r="I2" s="16"/>
      <c r="J2" s="16"/>
      <c r="K2" s="16"/>
      <c r="L2" s="16"/>
      <c r="M2" s="16"/>
    </row>
    <row r="3" spans="1:22" ht="60" customHeight="1" x14ac:dyDescent="0.35">
      <c r="A3" s="17" t="s">
        <v>43</v>
      </c>
      <c r="B3" s="17" t="s">
        <v>44</v>
      </c>
      <c r="C3" s="17" t="s">
        <v>45</v>
      </c>
      <c r="D3" s="17" t="s">
        <v>167</v>
      </c>
      <c r="E3" s="20" t="s">
        <v>46</v>
      </c>
      <c r="F3" s="17" t="s">
        <v>47</v>
      </c>
      <c r="G3" s="17" t="s">
        <v>48</v>
      </c>
      <c r="H3" s="17" t="s">
        <v>49</v>
      </c>
      <c r="I3" s="17" t="s">
        <v>50</v>
      </c>
      <c r="J3" s="18" t="s">
        <v>51</v>
      </c>
      <c r="K3" s="17" t="s">
        <v>52</v>
      </c>
      <c r="L3" s="18" t="s">
        <v>53</v>
      </c>
      <c r="M3" s="18" t="s">
        <v>54</v>
      </c>
      <c r="N3" s="18" t="s">
        <v>55</v>
      </c>
      <c r="O3" s="19">
        <v>46082</v>
      </c>
      <c r="P3" s="19">
        <v>46113</v>
      </c>
      <c r="Q3" s="19">
        <v>46143</v>
      </c>
      <c r="R3" s="17" t="s">
        <v>56</v>
      </c>
      <c r="S3" s="17" t="s">
        <v>57</v>
      </c>
      <c r="T3" s="17" t="s">
        <v>58</v>
      </c>
      <c r="U3" s="20" t="s">
        <v>59</v>
      </c>
      <c r="V3" s="17" t="s">
        <v>60</v>
      </c>
    </row>
    <row r="4" spans="1:22" ht="22.15" customHeight="1" x14ac:dyDescent="0.35">
      <c r="A4" s="29">
        <v>180075476</v>
      </c>
      <c r="B4" s="15" t="s">
        <v>160</v>
      </c>
      <c r="C4" s="56">
        <v>46058</v>
      </c>
      <c r="D4" s="55">
        <v>49</v>
      </c>
      <c r="E4" s="15" t="s">
        <v>168</v>
      </c>
      <c r="F4" s="15" t="s">
        <v>169</v>
      </c>
      <c r="G4" s="29" t="s">
        <v>170</v>
      </c>
      <c r="H4" s="74">
        <v>1</v>
      </c>
      <c r="I4" s="74" t="s">
        <v>81</v>
      </c>
      <c r="J4" s="75">
        <v>14954</v>
      </c>
      <c r="K4" s="89">
        <v>0.67310000000000003</v>
      </c>
      <c r="L4" s="75">
        <v>10600</v>
      </c>
      <c r="M4" s="75">
        <v>0</v>
      </c>
      <c r="N4" s="75">
        <v>0</v>
      </c>
      <c r="O4" s="75">
        <v>0</v>
      </c>
      <c r="P4" s="75">
        <v>8000</v>
      </c>
      <c r="Q4" s="75">
        <v>8000</v>
      </c>
      <c r="R4" s="91" t="s">
        <v>171</v>
      </c>
      <c r="S4" s="26" t="s">
        <v>172</v>
      </c>
      <c r="T4" s="76" t="s">
        <v>173</v>
      </c>
      <c r="U4" s="51" t="s">
        <v>174</v>
      </c>
      <c r="V4" s="62" t="s">
        <v>99</v>
      </c>
    </row>
    <row r="5" spans="1:22" ht="22.15" customHeight="1" x14ac:dyDescent="0.35">
      <c r="A5" s="55">
        <v>189714591</v>
      </c>
      <c r="B5" s="51" t="s">
        <v>93</v>
      </c>
      <c r="C5" s="56">
        <v>46044</v>
      </c>
      <c r="D5" s="55">
        <v>63</v>
      </c>
      <c r="E5" s="51" t="s">
        <v>175</v>
      </c>
      <c r="F5" s="51" t="s">
        <v>176</v>
      </c>
      <c r="G5" s="29" t="s">
        <v>177</v>
      </c>
      <c r="H5" s="74">
        <v>1</v>
      </c>
      <c r="I5" s="74" t="s">
        <v>65</v>
      </c>
      <c r="J5" s="75">
        <v>2737</v>
      </c>
      <c r="K5" s="89">
        <v>0.57140000000000002</v>
      </c>
      <c r="L5" s="75">
        <v>2679</v>
      </c>
      <c r="M5" s="75">
        <v>0</v>
      </c>
      <c r="N5" s="75">
        <v>0</v>
      </c>
      <c r="O5" s="75">
        <v>16000</v>
      </c>
      <c r="P5" s="75">
        <v>0</v>
      </c>
      <c r="Q5" s="75">
        <v>0</v>
      </c>
      <c r="R5" s="91" t="s">
        <v>178</v>
      </c>
      <c r="S5" s="76" t="s">
        <v>112</v>
      </c>
      <c r="T5" s="14" t="s">
        <v>179</v>
      </c>
      <c r="U5" s="24" t="s">
        <v>180</v>
      </c>
      <c r="V5" s="110" t="s">
        <v>70</v>
      </c>
    </row>
    <row r="6" spans="1:22" ht="22.15" customHeight="1" x14ac:dyDescent="0.35">
      <c r="A6" s="29">
        <v>189711830</v>
      </c>
      <c r="B6" s="15" t="s">
        <v>93</v>
      </c>
      <c r="C6" s="56">
        <v>45974</v>
      </c>
      <c r="D6" s="55">
        <v>133</v>
      </c>
      <c r="E6" s="15" t="s">
        <v>181</v>
      </c>
      <c r="F6" s="15" t="s">
        <v>79</v>
      </c>
      <c r="G6" s="29" t="s">
        <v>80</v>
      </c>
      <c r="H6" s="74">
        <v>1</v>
      </c>
      <c r="I6" s="74" t="s">
        <v>81</v>
      </c>
      <c r="J6" s="75">
        <v>17865</v>
      </c>
      <c r="K6" s="89">
        <v>0.74729999999999996</v>
      </c>
      <c r="L6" s="75">
        <v>48600</v>
      </c>
      <c r="M6" s="75">
        <v>0</v>
      </c>
      <c r="N6" s="75">
        <v>0</v>
      </c>
      <c r="O6" s="75">
        <v>52045</v>
      </c>
      <c r="P6" s="75">
        <v>52045</v>
      </c>
      <c r="Q6" s="75">
        <v>52045</v>
      </c>
      <c r="R6" s="91" t="s">
        <v>182</v>
      </c>
      <c r="S6" s="76" t="s">
        <v>183</v>
      </c>
      <c r="T6" s="14" t="s">
        <v>184</v>
      </c>
      <c r="U6" s="63" t="s">
        <v>185</v>
      </c>
      <c r="V6" s="92" t="s">
        <v>99</v>
      </c>
    </row>
    <row r="7" spans="1:22" ht="22.15" customHeight="1" x14ac:dyDescent="0.35">
      <c r="A7" s="22">
        <v>180327939</v>
      </c>
      <c r="B7" s="51" t="s">
        <v>85</v>
      </c>
      <c r="C7" s="56">
        <v>45918</v>
      </c>
      <c r="D7" s="55">
        <v>189</v>
      </c>
      <c r="E7" s="51" t="s">
        <v>186</v>
      </c>
      <c r="F7" s="15" t="s">
        <v>87</v>
      </c>
      <c r="G7" s="29" t="s">
        <v>88</v>
      </c>
      <c r="H7" s="74">
        <v>1</v>
      </c>
      <c r="I7" s="74" t="s">
        <v>65</v>
      </c>
      <c r="J7" s="75">
        <v>16896</v>
      </c>
      <c r="K7" s="89">
        <v>0.74560000000000004</v>
      </c>
      <c r="L7" s="75">
        <v>86259</v>
      </c>
      <c r="M7" s="75">
        <v>46775</v>
      </c>
      <c r="N7" s="75">
        <v>0</v>
      </c>
      <c r="O7" s="75">
        <v>45000</v>
      </c>
      <c r="P7" s="75">
        <v>180000</v>
      </c>
      <c r="Q7" s="75">
        <v>0</v>
      </c>
      <c r="R7" s="91" t="s">
        <v>187</v>
      </c>
      <c r="S7" s="51" t="s">
        <v>188</v>
      </c>
      <c r="T7" s="51" t="s">
        <v>189</v>
      </c>
      <c r="U7" s="51" t="s">
        <v>190</v>
      </c>
      <c r="V7" s="92" t="s">
        <v>190</v>
      </c>
    </row>
    <row r="8" spans="1:22" ht="22.15" customHeight="1" x14ac:dyDescent="0.35">
      <c r="A8" s="29">
        <v>189707410</v>
      </c>
      <c r="B8" s="15" t="s">
        <v>124</v>
      </c>
      <c r="C8" s="56">
        <v>45954</v>
      </c>
      <c r="D8" s="55">
        <v>153</v>
      </c>
      <c r="E8" s="15" t="s">
        <v>191</v>
      </c>
      <c r="F8" s="15" t="s">
        <v>192</v>
      </c>
      <c r="G8" s="29" t="s">
        <v>193</v>
      </c>
      <c r="H8" s="23">
        <v>1</v>
      </c>
      <c r="I8" s="29" t="s">
        <v>81</v>
      </c>
      <c r="J8" s="77">
        <v>671</v>
      </c>
      <c r="K8" s="25">
        <v>0.74460000000000004</v>
      </c>
      <c r="L8" s="77">
        <v>4398</v>
      </c>
      <c r="M8" s="77">
        <v>0</v>
      </c>
      <c r="N8" s="77">
        <v>0</v>
      </c>
      <c r="O8" s="77">
        <v>0</v>
      </c>
      <c r="P8" s="77">
        <v>0</v>
      </c>
      <c r="Q8" s="77">
        <v>5000</v>
      </c>
      <c r="R8" s="15" t="s">
        <v>194</v>
      </c>
      <c r="S8" s="63" t="s">
        <v>195</v>
      </c>
      <c r="T8" s="83" t="s">
        <v>196</v>
      </c>
      <c r="U8" s="83" t="s">
        <v>197</v>
      </c>
      <c r="V8" s="79" t="s">
        <v>99</v>
      </c>
    </row>
    <row r="9" spans="1:22" ht="22.15" customHeight="1" x14ac:dyDescent="0.35">
      <c r="A9" s="55">
        <v>189714844</v>
      </c>
      <c r="B9" s="51" t="s">
        <v>124</v>
      </c>
      <c r="C9" s="56">
        <v>45954</v>
      </c>
      <c r="D9" s="55">
        <v>153</v>
      </c>
      <c r="E9" s="51" t="s">
        <v>198</v>
      </c>
      <c r="F9" s="15" t="s">
        <v>192</v>
      </c>
      <c r="G9" s="29" t="s">
        <v>193</v>
      </c>
      <c r="H9" s="23">
        <v>1</v>
      </c>
      <c r="I9" s="29" t="s">
        <v>81</v>
      </c>
      <c r="J9" s="77">
        <v>2653</v>
      </c>
      <c r="K9" s="25">
        <v>0.70889999999999997</v>
      </c>
      <c r="L9" s="77">
        <v>8340</v>
      </c>
      <c r="M9" s="77">
        <v>0</v>
      </c>
      <c r="N9" s="77">
        <v>0</v>
      </c>
      <c r="O9" s="77">
        <v>0</v>
      </c>
      <c r="P9" s="77">
        <v>0</v>
      </c>
      <c r="Q9" s="77">
        <v>10000</v>
      </c>
      <c r="R9" s="15" t="s">
        <v>194</v>
      </c>
      <c r="S9" s="63" t="s">
        <v>195</v>
      </c>
      <c r="T9" s="15" t="s">
        <v>196</v>
      </c>
      <c r="U9" s="15" t="s">
        <v>197</v>
      </c>
      <c r="V9" s="79" t="s">
        <v>99</v>
      </c>
    </row>
    <row r="10" spans="1:22" ht="22.15" customHeight="1" x14ac:dyDescent="0.35">
      <c r="A10" s="22">
        <v>181770198</v>
      </c>
      <c r="B10" s="51" t="s">
        <v>199</v>
      </c>
      <c r="C10" s="56">
        <v>45863</v>
      </c>
      <c r="D10" s="55">
        <v>244</v>
      </c>
      <c r="E10" s="51" t="s">
        <v>200</v>
      </c>
      <c r="F10" s="15" t="s">
        <v>87</v>
      </c>
      <c r="G10" s="29" t="s">
        <v>88</v>
      </c>
      <c r="H10" s="74">
        <v>1</v>
      </c>
      <c r="I10" s="74" t="s">
        <v>65</v>
      </c>
      <c r="J10" s="75">
        <v>923</v>
      </c>
      <c r="K10" s="89">
        <v>0.67859999999999998</v>
      </c>
      <c r="L10" s="75">
        <v>435</v>
      </c>
      <c r="M10" s="75">
        <v>0</v>
      </c>
      <c r="N10" s="75">
        <v>0</v>
      </c>
      <c r="O10" s="75">
        <v>19000</v>
      </c>
      <c r="P10" s="75">
        <v>0</v>
      </c>
      <c r="Q10" s="75">
        <v>0</v>
      </c>
      <c r="R10" s="91" t="s">
        <v>201</v>
      </c>
      <c r="S10" s="15" t="s">
        <v>112</v>
      </c>
      <c r="T10" s="15" t="s">
        <v>21</v>
      </c>
      <c r="U10" s="15" t="s">
        <v>202</v>
      </c>
      <c r="V10" s="62" t="s">
        <v>203</v>
      </c>
    </row>
    <row r="11" spans="1:22" ht="22.15" customHeight="1" x14ac:dyDescent="0.35">
      <c r="A11" s="55">
        <v>189703365</v>
      </c>
      <c r="B11" s="51" t="s">
        <v>124</v>
      </c>
      <c r="C11" s="56">
        <v>45939</v>
      </c>
      <c r="D11" s="55">
        <v>168</v>
      </c>
      <c r="E11" s="51" t="s">
        <v>204</v>
      </c>
      <c r="F11" s="51" t="s">
        <v>192</v>
      </c>
      <c r="G11" s="29" t="s">
        <v>193</v>
      </c>
      <c r="H11" s="74">
        <v>1</v>
      </c>
      <c r="I11" s="28" t="s">
        <v>81</v>
      </c>
      <c r="J11" s="75">
        <v>81549</v>
      </c>
      <c r="K11" s="13">
        <v>0.79</v>
      </c>
      <c r="L11" s="77">
        <v>342795</v>
      </c>
      <c r="M11" s="75">
        <v>24600</v>
      </c>
      <c r="N11" s="75">
        <v>25000</v>
      </c>
      <c r="O11" s="77">
        <v>50000</v>
      </c>
      <c r="P11" s="77">
        <v>125000</v>
      </c>
      <c r="Q11" s="77">
        <v>125000</v>
      </c>
      <c r="R11" s="51" t="s">
        <v>205</v>
      </c>
      <c r="S11" s="63" t="s">
        <v>195</v>
      </c>
      <c r="T11" s="14" t="s">
        <v>206</v>
      </c>
      <c r="U11" s="24" t="s">
        <v>207</v>
      </c>
      <c r="V11" s="79" t="s">
        <v>99</v>
      </c>
    </row>
    <row r="12" spans="1:22" ht="22.15" customHeight="1" x14ac:dyDescent="0.35">
      <c r="A12" s="55">
        <v>180339437</v>
      </c>
      <c r="B12" s="51" t="s">
        <v>93</v>
      </c>
      <c r="C12" s="56">
        <v>46044</v>
      </c>
      <c r="D12" s="55">
        <v>63</v>
      </c>
      <c r="E12" s="51" t="s">
        <v>208</v>
      </c>
      <c r="F12" s="51" t="s">
        <v>209</v>
      </c>
      <c r="G12" s="29" t="s">
        <v>210</v>
      </c>
      <c r="H12" s="74">
        <v>0.4</v>
      </c>
      <c r="I12" s="74" t="s">
        <v>65</v>
      </c>
      <c r="J12" s="75">
        <v>31806</v>
      </c>
      <c r="K12" s="89">
        <v>0.76239999999999997</v>
      </c>
      <c r="L12" s="75">
        <v>63288</v>
      </c>
      <c r="M12" s="75">
        <v>0</v>
      </c>
      <c r="N12" s="75">
        <v>0</v>
      </c>
      <c r="O12" s="75">
        <v>0</v>
      </c>
      <c r="P12" s="75">
        <v>117855</v>
      </c>
      <c r="Q12" s="75">
        <v>0</v>
      </c>
      <c r="R12" s="91" t="s">
        <v>211</v>
      </c>
      <c r="S12" s="76" t="s">
        <v>112</v>
      </c>
      <c r="T12" s="14" t="s">
        <v>212</v>
      </c>
      <c r="U12" s="24" t="s">
        <v>213</v>
      </c>
      <c r="V12" s="93" t="s">
        <v>214</v>
      </c>
    </row>
    <row r="13" spans="1:22" ht="22.15" customHeight="1" x14ac:dyDescent="0.35">
      <c r="A13" s="29">
        <v>189711309</v>
      </c>
      <c r="B13" s="15" t="s">
        <v>124</v>
      </c>
      <c r="C13" s="56">
        <v>46093</v>
      </c>
      <c r="D13" s="55">
        <v>14</v>
      </c>
      <c r="E13" s="15" t="s">
        <v>215</v>
      </c>
      <c r="F13" s="15" t="s">
        <v>141</v>
      </c>
      <c r="G13" s="29" t="s">
        <v>142</v>
      </c>
      <c r="H13" s="74">
        <v>1</v>
      </c>
      <c r="I13" s="74" t="s">
        <v>65</v>
      </c>
      <c r="J13" s="75">
        <v>697</v>
      </c>
      <c r="K13" s="89">
        <v>0.77680000000000005</v>
      </c>
      <c r="L13" s="75">
        <v>1620</v>
      </c>
      <c r="M13" s="75">
        <v>0</v>
      </c>
      <c r="N13" s="75">
        <v>144</v>
      </c>
      <c r="O13" s="75">
        <v>500</v>
      </c>
      <c r="P13" s="75">
        <v>1000</v>
      </c>
      <c r="Q13" s="75">
        <v>500</v>
      </c>
      <c r="R13" s="91" t="s">
        <v>216</v>
      </c>
      <c r="S13" s="26"/>
      <c r="T13" s="76" t="s">
        <v>217</v>
      </c>
      <c r="U13" s="51" t="s">
        <v>218</v>
      </c>
      <c r="V13" s="95" t="s">
        <v>70</v>
      </c>
    </row>
    <row r="14" spans="1:22" ht="22.15" customHeight="1" x14ac:dyDescent="0.35">
      <c r="A14" s="29">
        <v>181917348</v>
      </c>
      <c r="B14" s="15" t="s">
        <v>93</v>
      </c>
      <c r="C14" s="56">
        <v>46079</v>
      </c>
      <c r="D14" s="55">
        <v>28</v>
      </c>
      <c r="E14" s="15" t="s">
        <v>219</v>
      </c>
      <c r="F14" s="15" t="s">
        <v>220</v>
      </c>
      <c r="G14" s="29" t="s">
        <v>221</v>
      </c>
      <c r="H14" s="74">
        <v>1</v>
      </c>
      <c r="I14" s="74" t="s">
        <v>81</v>
      </c>
      <c r="J14" s="75">
        <v>161707</v>
      </c>
      <c r="K14" s="89">
        <v>0.61750000000000005</v>
      </c>
      <c r="L14" s="75">
        <v>186940</v>
      </c>
      <c r="M14" s="75">
        <v>55410</v>
      </c>
      <c r="N14" s="75">
        <v>0</v>
      </c>
      <c r="O14" s="75">
        <v>704016</v>
      </c>
      <c r="P14" s="75">
        <v>0</v>
      </c>
      <c r="Q14" s="75">
        <v>0</v>
      </c>
      <c r="R14" s="91" t="s">
        <v>222</v>
      </c>
      <c r="S14" s="26" t="s">
        <v>67</v>
      </c>
      <c r="T14" s="86" t="s">
        <v>223</v>
      </c>
      <c r="U14" s="104" t="s">
        <v>224</v>
      </c>
      <c r="V14" s="118">
        <v>46111</v>
      </c>
    </row>
    <row r="15" spans="1:22" ht="22.15" customHeight="1" x14ac:dyDescent="0.35">
      <c r="A15" s="29">
        <v>189763036</v>
      </c>
      <c r="B15" s="15" t="s">
        <v>160</v>
      </c>
      <c r="C15" s="56">
        <v>46079</v>
      </c>
      <c r="D15" s="55">
        <v>28</v>
      </c>
      <c r="E15" s="15" t="s">
        <v>225</v>
      </c>
      <c r="F15" s="15" t="s">
        <v>63</v>
      </c>
      <c r="G15" s="29" t="s">
        <v>64</v>
      </c>
      <c r="H15" s="74">
        <v>1</v>
      </c>
      <c r="I15" s="74" t="s">
        <v>65</v>
      </c>
      <c r="J15" s="75">
        <v>2430</v>
      </c>
      <c r="K15" s="89">
        <v>0.62070000000000003</v>
      </c>
      <c r="L15" s="75">
        <v>11060</v>
      </c>
      <c r="M15" s="75">
        <v>1580</v>
      </c>
      <c r="N15" s="75">
        <v>0</v>
      </c>
      <c r="O15" s="75">
        <v>0</v>
      </c>
      <c r="P15" s="75">
        <v>2720</v>
      </c>
      <c r="Q15" s="75">
        <v>0</v>
      </c>
      <c r="R15" s="91" t="s">
        <v>226</v>
      </c>
      <c r="S15" s="26" t="s">
        <v>227</v>
      </c>
      <c r="T15" s="76" t="s">
        <v>228</v>
      </c>
      <c r="U15" s="51" t="s">
        <v>229</v>
      </c>
      <c r="V15" s="95" t="s">
        <v>70</v>
      </c>
    </row>
    <row r="16" spans="1:22" ht="22.15" customHeight="1" x14ac:dyDescent="0.35">
      <c r="A16" s="22">
        <v>180308024</v>
      </c>
      <c r="B16" s="51" t="s">
        <v>61</v>
      </c>
      <c r="C16" s="56">
        <v>46058</v>
      </c>
      <c r="D16" s="55">
        <v>21</v>
      </c>
      <c r="E16" s="15" t="s">
        <v>230</v>
      </c>
      <c r="F16" s="15" t="s">
        <v>231</v>
      </c>
      <c r="G16" s="29" t="s">
        <v>232</v>
      </c>
      <c r="H16" s="74">
        <v>1</v>
      </c>
      <c r="I16" s="74" t="s">
        <v>65</v>
      </c>
      <c r="J16" s="75">
        <v>3962</v>
      </c>
      <c r="K16" s="89">
        <v>8.9300000000000004E-2</v>
      </c>
      <c r="L16" s="75">
        <v>4545</v>
      </c>
      <c r="M16" s="75">
        <v>0</v>
      </c>
      <c r="N16" s="75">
        <v>0</v>
      </c>
      <c r="O16" s="75">
        <v>0</v>
      </c>
      <c r="P16" s="75">
        <v>0</v>
      </c>
      <c r="Q16" s="75">
        <v>25000</v>
      </c>
      <c r="R16" s="91" t="s">
        <v>233</v>
      </c>
      <c r="S16" s="51" t="s">
        <v>234</v>
      </c>
      <c r="T16" s="24" t="s">
        <v>235</v>
      </c>
      <c r="U16" s="15" t="s">
        <v>236</v>
      </c>
      <c r="V16" s="24" t="s">
        <v>70</v>
      </c>
    </row>
    <row r="17" spans="1:22" ht="22.15" customHeight="1" x14ac:dyDescent="0.35">
      <c r="A17" s="55">
        <v>181767288</v>
      </c>
      <c r="B17" s="51" t="s">
        <v>61</v>
      </c>
      <c r="C17" s="56">
        <v>46044</v>
      </c>
      <c r="D17" s="55">
        <v>63</v>
      </c>
      <c r="E17" s="51" t="s">
        <v>237</v>
      </c>
      <c r="F17" s="51" t="s">
        <v>231</v>
      </c>
      <c r="G17" s="29" t="s">
        <v>232</v>
      </c>
      <c r="H17" s="74">
        <v>1</v>
      </c>
      <c r="I17" s="74" t="s">
        <v>65</v>
      </c>
      <c r="J17" s="75">
        <v>4024</v>
      </c>
      <c r="K17" s="89">
        <v>8.77E-2</v>
      </c>
      <c r="L17" s="75">
        <v>16500</v>
      </c>
      <c r="M17" s="75">
        <v>0</v>
      </c>
      <c r="N17" s="75">
        <v>0</v>
      </c>
      <c r="O17" s="75">
        <v>0</v>
      </c>
      <c r="P17" s="75">
        <v>40000</v>
      </c>
      <c r="Q17" s="75">
        <v>40000</v>
      </c>
      <c r="R17" s="91" t="s">
        <v>233</v>
      </c>
      <c r="S17" s="76" t="s">
        <v>234</v>
      </c>
      <c r="T17" s="14" t="s">
        <v>235</v>
      </c>
      <c r="U17" s="24" t="s">
        <v>238</v>
      </c>
      <c r="V17" s="93" t="s">
        <v>70</v>
      </c>
    </row>
    <row r="18" spans="1:22" ht="22.15" customHeight="1" x14ac:dyDescent="0.35">
      <c r="A18" s="29">
        <v>181935507</v>
      </c>
      <c r="B18" s="15" t="s">
        <v>93</v>
      </c>
      <c r="C18" s="56">
        <v>46058</v>
      </c>
      <c r="D18" s="55">
        <v>49</v>
      </c>
      <c r="E18" s="15" t="s">
        <v>239</v>
      </c>
      <c r="F18" s="15" t="s">
        <v>240</v>
      </c>
      <c r="G18" s="29" t="s">
        <v>241</v>
      </c>
      <c r="H18" s="74">
        <v>1</v>
      </c>
      <c r="I18" s="74" t="s">
        <v>65</v>
      </c>
      <c r="J18" s="75">
        <v>1728</v>
      </c>
      <c r="K18" s="89">
        <v>0.53949999999999998</v>
      </c>
      <c r="L18" s="75">
        <v>10500</v>
      </c>
      <c r="M18" s="75">
        <v>0</v>
      </c>
      <c r="N18" s="75">
        <v>0</v>
      </c>
      <c r="O18" s="75">
        <v>17857</v>
      </c>
      <c r="P18" s="75">
        <v>0</v>
      </c>
      <c r="Q18" s="75">
        <v>0</v>
      </c>
      <c r="R18" s="91" t="s">
        <v>242</v>
      </c>
      <c r="S18" s="26" t="s">
        <v>112</v>
      </c>
      <c r="T18" s="76" t="s">
        <v>243</v>
      </c>
      <c r="U18" s="51" t="s">
        <v>244</v>
      </c>
      <c r="V18" s="95" t="s">
        <v>245</v>
      </c>
    </row>
    <row r="19" spans="1:22" ht="22.15" customHeight="1" x14ac:dyDescent="0.35">
      <c r="A19" s="29">
        <v>189755066</v>
      </c>
      <c r="B19" s="15" t="s">
        <v>160</v>
      </c>
      <c r="C19" s="56">
        <v>46058</v>
      </c>
      <c r="D19" s="55">
        <v>49</v>
      </c>
      <c r="E19" s="15" t="s">
        <v>246</v>
      </c>
      <c r="F19" s="15" t="s">
        <v>162</v>
      </c>
      <c r="G19" s="29" t="s">
        <v>163</v>
      </c>
      <c r="H19" s="74">
        <v>1</v>
      </c>
      <c r="I19" s="74" t="s">
        <v>81</v>
      </c>
      <c r="J19" s="75">
        <v>4915</v>
      </c>
      <c r="K19" s="89">
        <v>0.60899999999999999</v>
      </c>
      <c r="L19" s="75">
        <v>14477</v>
      </c>
      <c r="M19" s="75">
        <v>0</v>
      </c>
      <c r="N19" s="75">
        <v>30002</v>
      </c>
      <c r="O19" s="75">
        <v>30000</v>
      </c>
      <c r="P19" s="75">
        <v>0</v>
      </c>
      <c r="Q19" s="75">
        <v>0</v>
      </c>
      <c r="R19" s="91" t="s">
        <v>247</v>
      </c>
      <c r="S19" s="26" t="s">
        <v>248</v>
      </c>
      <c r="T19" s="76" t="s">
        <v>249</v>
      </c>
      <c r="U19" s="78" t="s">
        <v>250</v>
      </c>
      <c r="V19" s="95">
        <v>46111</v>
      </c>
    </row>
    <row r="20" spans="1:22" s="6" customFormat="1" ht="22.15" customHeight="1" x14ac:dyDescent="0.35">
      <c r="A20" s="29">
        <v>181937349</v>
      </c>
      <c r="B20" s="15" t="s">
        <v>61</v>
      </c>
      <c r="C20" s="56">
        <v>46093</v>
      </c>
      <c r="D20" s="55">
        <v>14</v>
      </c>
      <c r="E20" s="15" t="s">
        <v>251</v>
      </c>
      <c r="F20" s="15" t="s">
        <v>231</v>
      </c>
      <c r="G20" s="29" t="s">
        <v>232</v>
      </c>
      <c r="H20" s="74">
        <v>1</v>
      </c>
      <c r="I20" s="74" t="s">
        <v>65</v>
      </c>
      <c r="J20" s="75">
        <v>2503</v>
      </c>
      <c r="K20" s="89">
        <v>0.52629999999999999</v>
      </c>
      <c r="L20" s="75">
        <v>10825</v>
      </c>
      <c r="M20" s="75">
        <v>0</v>
      </c>
      <c r="N20" s="75">
        <v>0</v>
      </c>
      <c r="O20" s="75">
        <v>25000</v>
      </c>
      <c r="P20" s="75">
        <v>25000</v>
      </c>
      <c r="Q20" s="75">
        <v>0</v>
      </c>
      <c r="R20" s="91" t="s">
        <v>252</v>
      </c>
      <c r="S20" s="26" t="s">
        <v>144</v>
      </c>
      <c r="T20" s="86" t="s">
        <v>253</v>
      </c>
      <c r="U20" s="78" t="s">
        <v>254</v>
      </c>
      <c r="V20" s="118" t="s">
        <v>255</v>
      </c>
    </row>
    <row r="21" spans="1:22" s="6" customFormat="1" ht="22.15" customHeight="1" x14ac:dyDescent="0.35">
      <c r="A21" s="55">
        <v>189713748</v>
      </c>
      <c r="B21" s="51" t="s">
        <v>61</v>
      </c>
      <c r="C21" s="56">
        <v>46002</v>
      </c>
      <c r="D21" s="55">
        <v>105</v>
      </c>
      <c r="E21" s="51" t="s">
        <v>256</v>
      </c>
      <c r="F21" s="51" t="s">
        <v>72</v>
      </c>
      <c r="G21" s="29" t="s">
        <v>73</v>
      </c>
      <c r="H21" s="74">
        <v>1</v>
      </c>
      <c r="I21" s="74" t="s">
        <v>65</v>
      </c>
      <c r="J21" s="75">
        <v>8110</v>
      </c>
      <c r="K21" s="89">
        <v>0.60389999999999999</v>
      </c>
      <c r="L21" s="75">
        <v>3700</v>
      </c>
      <c r="M21" s="75">
        <v>0</v>
      </c>
      <c r="N21" s="75">
        <v>0</v>
      </c>
      <c r="O21" s="75">
        <v>0</v>
      </c>
      <c r="P21" s="75">
        <v>110000</v>
      </c>
      <c r="Q21" s="75">
        <v>160000</v>
      </c>
      <c r="R21" s="91" t="s">
        <v>257</v>
      </c>
      <c r="S21" s="76" t="s">
        <v>248</v>
      </c>
      <c r="T21" s="72" t="s">
        <v>184</v>
      </c>
      <c r="U21" s="80" t="s">
        <v>258</v>
      </c>
      <c r="V21" s="94" t="s">
        <v>259</v>
      </c>
    </row>
    <row r="22" spans="1:22" s="6" customFormat="1" ht="22.15" customHeight="1" x14ac:dyDescent="0.35">
      <c r="A22" s="29">
        <v>181797762</v>
      </c>
      <c r="B22" s="15" t="s">
        <v>93</v>
      </c>
      <c r="C22" s="56">
        <v>46058</v>
      </c>
      <c r="D22" s="55">
        <v>49</v>
      </c>
      <c r="E22" s="15" t="s">
        <v>260</v>
      </c>
      <c r="F22" s="15" t="s">
        <v>169</v>
      </c>
      <c r="G22" s="29" t="s">
        <v>170</v>
      </c>
      <c r="H22" s="74">
        <v>1</v>
      </c>
      <c r="I22" s="74" t="s">
        <v>81</v>
      </c>
      <c r="J22" s="75">
        <v>1018</v>
      </c>
      <c r="K22" s="89">
        <v>0.64</v>
      </c>
      <c r="L22" s="75">
        <v>7387</v>
      </c>
      <c r="M22" s="75">
        <v>0</v>
      </c>
      <c r="N22" s="75">
        <v>0</v>
      </c>
      <c r="O22" s="75">
        <v>0</v>
      </c>
      <c r="P22" s="75">
        <v>0</v>
      </c>
      <c r="Q22" s="75">
        <v>0</v>
      </c>
      <c r="R22" s="91" t="s">
        <v>261</v>
      </c>
      <c r="S22" s="26" t="s">
        <v>144</v>
      </c>
      <c r="T22" s="86" t="s">
        <v>262</v>
      </c>
      <c r="U22" s="78" t="s">
        <v>263</v>
      </c>
      <c r="V22" s="62" t="s">
        <v>99</v>
      </c>
    </row>
    <row r="23" spans="1:22" s="6" customFormat="1" ht="22.15" customHeight="1" x14ac:dyDescent="0.35">
      <c r="A23" s="29">
        <v>181747103</v>
      </c>
      <c r="B23" s="15" t="s">
        <v>199</v>
      </c>
      <c r="C23" s="56">
        <v>46079</v>
      </c>
      <c r="D23" s="55">
        <v>28</v>
      </c>
      <c r="E23" s="15" t="s">
        <v>264</v>
      </c>
      <c r="F23" s="15" t="s">
        <v>153</v>
      </c>
      <c r="G23" s="29" t="s">
        <v>154</v>
      </c>
      <c r="H23" s="74">
        <v>1</v>
      </c>
      <c r="I23" s="74" t="s">
        <v>81</v>
      </c>
      <c r="J23" s="75">
        <v>5213</v>
      </c>
      <c r="K23" s="89">
        <v>0.64290000000000003</v>
      </c>
      <c r="L23" s="75">
        <v>12530</v>
      </c>
      <c r="M23" s="75">
        <v>0</v>
      </c>
      <c r="N23" s="75">
        <v>0</v>
      </c>
      <c r="O23" s="75">
        <v>0</v>
      </c>
      <c r="P23" s="75">
        <v>0</v>
      </c>
      <c r="Q23" s="75">
        <v>0</v>
      </c>
      <c r="R23" s="91" t="s">
        <v>265</v>
      </c>
      <c r="S23" s="26" t="s">
        <v>266</v>
      </c>
      <c r="T23" s="76" t="s">
        <v>267</v>
      </c>
      <c r="U23" s="51" t="s">
        <v>268</v>
      </c>
      <c r="V23" s="118" t="s">
        <v>99</v>
      </c>
    </row>
    <row r="24" spans="1:22" s="6" customFormat="1" ht="22.15" customHeight="1" x14ac:dyDescent="0.35">
      <c r="A24" s="55">
        <v>189710066</v>
      </c>
      <c r="B24" s="51" t="s">
        <v>160</v>
      </c>
      <c r="C24" s="56">
        <v>45974</v>
      </c>
      <c r="D24" s="55">
        <v>133</v>
      </c>
      <c r="E24" s="51" t="s">
        <v>269</v>
      </c>
      <c r="F24" s="15" t="s">
        <v>270</v>
      </c>
      <c r="G24" s="29" t="s">
        <v>271</v>
      </c>
      <c r="H24" s="74">
        <v>1</v>
      </c>
      <c r="I24" s="74" t="s">
        <v>81</v>
      </c>
      <c r="J24" s="75">
        <v>2564</v>
      </c>
      <c r="K24" s="89">
        <v>0.5</v>
      </c>
      <c r="L24" s="75">
        <v>7784</v>
      </c>
      <c r="M24" s="75">
        <v>0</v>
      </c>
      <c r="N24" s="75">
        <v>0</v>
      </c>
      <c r="O24" s="75">
        <v>8000</v>
      </c>
      <c r="P24" s="75">
        <v>8000</v>
      </c>
      <c r="Q24" s="75">
        <v>8000</v>
      </c>
      <c r="R24" s="91" t="s">
        <v>272</v>
      </c>
      <c r="S24" s="15" t="s">
        <v>273</v>
      </c>
      <c r="T24" s="14" t="s">
        <v>184</v>
      </c>
      <c r="U24" s="51" t="s">
        <v>274</v>
      </c>
      <c r="V24" s="24" t="s">
        <v>275</v>
      </c>
    </row>
    <row r="25" spans="1:22" s="6" customFormat="1" ht="22.15" customHeight="1" x14ac:dyDescent="0.35">
      <c r="A25" s="29">
        <v>222001217</v>
      </c>
      <c r="B25" s="15" t="s">
        <v>160</v>
      </c>
      <c r="C25" s="56">
        <v>46093</v>
      </c>
      <c r="D25" s="55">
        <v>14</v>
      </c>
      <c r="E25" s="15" t="s">
        <v>276</v>
      </c>
      <c r="F25" s="15" t="s">
        <v>176</v>
      </c>
      <c r="G25" s="29" t="s">
        <v>177</v>
      </c>
      <c r="H25" s="74">
        <v>1</v>
      </c>
      <c r="I25" s="74" t="s">
        <v>65</v>
      </c>
      <c r="J25" s="75">
        <v>7440</v>
      </c>
      <c r="K25" s="89">
        <v>0.60629999999999995</v>
      </c>
      <c r="L25" s="75">
        <v>24955</v>
      </c>
      <c r="M25" s="75">
        <v>700</v>
      </c>
      <c r="N25" s="75">
        <v>28000</v>
      </c>
      <c r="O25" s="75">
        <v>28000</v>
      </c>
      <c r="P25" s="75">
        <v>31000</v>
      </c>
      <c r="Q25" s="75">
        <v>30000</v>
      </c>
      <c r="R25" s="91" t="s">
        <v>277</v>
      </c>
      <c r="S25" s="26" t="s">
        <v>134</v>
      </c>
      <c r="T25" s="76" t="s">
        <v>278</v>
      </c>
      <c r="U25" s="51" t="s">
        <v>279</v>
      </c>
      <c r="V25" s="95" t="s">
        <v>245</v>
      </c>
    </row>
    <row r="26" spans="1:22" s="6" customFormat="1" ht="22.15" customHeight="1" x14ac:dyDescent="0.35">
      <c r="A26" s="29">
        <v>222000019</v>
      </c>
      <c r="B26" s="15" t="s">
        <v>160</v>
      </c>
      <c r="C26" s="56">
        <v>46058</v>
      </c>
      <c r="D26" s="55">
        <v>49</v>
      </c>
      <c r="E26" s="15" t="s">
        <v>280</v>
      </c>
      <c r="F26" s="15" t="s">
        <v>220</v>
      </c>
      <c r="G26" s="29" t="s">
        <v>221</v>
      </c>
      <c r="H26" s="74">
        <v>1</v>
      </c>
      <c r="I26" s="74" t="s">
        <v>81</v>
      </c>
      <c r="J26" s="75">
        <v>8321</v>
      </c>
      <c r="K26" s="89">
        <v>0.68440000000000001</v>
      </c>
      <c r="L26" s="75">
        <v>40072</v>
      </c>
      <c r="M26" s="75">
        <v>1228</v>
      </c>
      <c r="N26" s="75">
        <v>37252</v>
      </c>
      <c r="O26" s="75">
        <v>37252</v>
      </c>
      <c r="P26" s="75">
        <v>37000</v>
      </c>
      <c r="Q26" s="75">
        <v>0</v>
      </c>
      <c r="R26" s="91" t="s">
        <v>281</v>
      </c>
      <c r="S26" s="26" t="s">
        <v>112</v>
      </c>
      <c r="T26" s="76" t="s">
        <v>282</v>
      </c>
      <c r="U26" s="51" t="s">
        <v>283</v>
      </c>
      <c r="V26" s="95" t="s">
        <v>99</v>
      </c>
    </row>
    <row r="27" spans="1:22" s="6" customFormat="1" ht="26.5" customHeight="1" x14ac:dyDescent="0.35">
      <c r="A27" s="55">
        <v>181798154</v>
      </c>
      <c r="B27" s="51" t="s">
        <v>93</v>
      </c>
      <c r="C27" s="56">
        <v>46044</v>
      </c>
      <c r="D27" s="55">
        <v>63</v>
      </c>
      <c r="E27" s="51" t="s">
        <v>284</v>
      </c>
      <c r="F27" s="51" t="s">
        <v>119</v>
      </c>
      <c r="G27" s="29" t="s">
        <v>120</v>
      </c>
      <c r="H27" s="74">
        <v>0.6</v>
      </c>
      <c r="I27" s="74" t="s">
        <v>65</v>
      </c>
      <c r="J27" s="75">
        <v>51795</v>
      </c>
      <c r="K27" s="89">
        <v>0.6502</v>
      </c>
      <c r="L27" s="75">
        <v>229738</v>
      </c>
      <c r="M27" s="75">
        <v>45775</v>
      </c>
      <c r="N27" s="75">
        <v>0</v>
      </c>
      <c r="O27" s="75">
        <v>110460</v>
      </c>
      <c r="P27" s="75">
        <v>114285</v>
      </c>
      <c r="Q27" s="75">
        <v>0</v>
      </c>
      <c r="R27" s="91" t="s">
        <v>121</v>
      </c>
      <c r="S27" s="76" t="s">
        <v>112</v>
      </c>
      <c r="T27" s="14" t="s">
        <v>285</v>
      </c>
      <c r="U27" s="24" t="s">
        <v>286</v>
      </c>
      <c r="V27" s="93" t="s">
        <v>70</v>
      </c>
    </row>
    <row r="28" spans="1:22" s="6" customFormat="1" ht="26.5" customHeight="1" x14ac:dyDescent="0.35">
      <c r="A28" s="29">
        <v>181798156</v>
      </c>
      <c r="B28" s="15" t="s">
        <v>93</v>
      </c>
      <c r="C28" s="56">
        <v>46079</v>
      </c>
      <c r="D28" s="55">
        <v>28</v>
      </c>
      <c r="E28" s="15" t="s">
        <v>287</v>
      </c>
      <c r="F28" s="15" t="s">
        <v>119</v>
      </c>
      <c r="G28" s="29" t="s">
        <v>120</v>
      </c>
      <c r="H28" s="74">
        <v>1</v>
      </c>
      <c r="I28" s="74" t="s">
        <v>65</v>
      </c>
      <c r="J28" s="75">
        <v>18040</v>
      </c>
      <c r="K28" s="89">
        <v>0.37619999999999998</v>
      </c>
      <c r="L28" s="75">
        <v>84364</v>
      </c>
      <c r="M28" s="75">
        <v>35219</v>
      </c>
      <c r="N28" s="75">
        <v>0</v>
      </c>
      <c r="O28" s="75">
        <v>38095</v>
      </c>
      <c r="P28" s="75">
        <v>76190</v>
      </c>
      <c r="Q28" s="75">
        <v>0</v>
      </c>
      <c r="R28" s="91" t="s">
        <v>121</v>
      </c>
      <c r="S28" s="26" t="s">
        <v>112</v>
      </c>
      <c r="T28" s="76" t="s">
        <v>288</v>
      </c>
      <c r="U28" s="51" t="s">
        <v>286</v>
      </c>
      <c r="V28" s="95" t="s">
        <v>70</v>
      </c>
    </row>
    <row r="29" spans="1:22" s="6" customFormat="1" ht="26.5" customHeight="1" x14ac:dyDescent="0.35">
      <c r="A29" s="82">
        <v>180075985</v>
      </c>
      <c r="B29" s="26" t="s">
        <v>61</v>
      </c>
      <c r="C29" s="56">
        <v>45918</v>
      </c>
      <c r="D29" s="55">
        <v>189</v>
      </c>
      <c r="E29" s="26" t="s">
        <v>289</v>
      </c>
      <c r="F29" s="15" t="s">
        <v>209</v>
      </c>
      <c r="G29" s="29" t="s">
        <v>210</v>
      </c>
      <c r="H29" s="74">
        <v>1</v>
      </c>
      <c r="I29" s="74" t="s">
        <v>65</v>
      </c>
      <c r="J29" s="75">
        <v>8805</v>
      </c>
      <c r="K29" s="89">
        <v>0.40239999999999998</v>
      </c>
      <c r="L29" s="75">
        <v>219880</v>
      </c>
      <c r="M29" s="75">
        <v>0</v>
      </c>
      <c r="N29" s="75">
        <v>0</v>
      </c>
      <c r="O29" s="75">
        <v>18260</v>
      </c>
      <c r="P29" s="75">
        <v>109560</v>
      </c>
      <c r="Q29" s="75">
        <v>0</v>
      </c>
      <c r="R29" s="91" t="s">
        <v>290</v>
      </c>
      <c r="S29" s="26" t="s">
        <v>112</v>
      </c>
      <c r="T29" s="51" t="s">
        <v>21</v>
      </c>
      <c r="U29" s="51" t="s">
        <v>291</v>
      </c>
      <c r="V29" s="119" t="s">
        <v>255</v>
      </c>
    </row>
    <row r="30" spans="1:22" s="6" customFormat="1" ht="26.5" customHeight="1" x14ac:dyDescent="0.35">
      <c r="A30" s="28">
        <v>180339461</v>
      </c>
      <c r="B30" s="26" t="s">
        <v>93</v>
      </c>
      <c r="C30" s="56">
        <v>45954</v>
      </c>
      <c r="D30" s="55">
        <v>153</v>
      </c>
      <c r="E30" s="26" t="s">
        <v>292</v>
      </c>
      <c r="F30" s="15" t="s">
        <v>293</v>
      </c>
      <c r="G30" s="29" t="s">
        <v>294</v>
      </c>
      <c r="H30" s="74">
        <v>1</v>
      </c>
      <c r="I30" s="74" t="s">
        <v>65</v>
      </c>
      <c r="J30" s="75">
        <v>42490</v>
      </c>
      <c r="K30" s="89">
        <v>0.36799999999999999</v>
      </c>
      <c r="L30" s="75">
        <v>218234</v>
      </c>
      <c r="M30" s="75">
        <v>0</v>
      </c>
      <c r="N30" s="75">
        <v>0</v>
      </c>
      <c r="O30" s="75">
        <v>30000</v>
      </c>
      <c r="P30" s="75">
        <v>30000</v>
      </c>
      <c r="Q30" s="75">
        <v>30000</v>
      </c>
      <c r="R30" s="75" t="s">
        <v>295</v>
      </c>
      <c r="S30" s="26" t="s">
        <v>266</v>
      </c>
      <c r="T30" s="84" t="s">
        <v>296</v>
      </c>
      <c r="U30" s="51" t="s">
        <v>297</v>
      </c>
      <c r="V30" s="62" t="s">
        <v>298</v>
      </c>
    </row>
    <row r="31" spans="1:22" s="6" customFormat="1" ht="26.5" customHeight="1" x14ac:dyDescent="0.35">
      <c r="A31" s="29">
        <v>180082278</v>
      </c>
      <c r="B31" s="15" t="s">
        <v>299</v>
      </c>
      <c r="C31" s="56">
        <v>46093</v>
      </c>
      <c r="D31" s="55">
        <v>14</v>
      </c>
      <c r="E31" s="15" t="s">
        <v>300</v>
      </c>
      <c r="F31" s="15" t="s">
        <v>301</v>
      </c>
      <c r="G31" s="29" t="s">
        <v>302</v>
      </c>
      <c r="H31" s="74">
        <v>1</v>
      </c>
      <c r="I31" s="74" t="s">
        <v>65</v>
      </c>
      <c r="J31" s="75">
        <v>63</v>
      </c>
      <c r="K31" s="89">
        <v>0.71430000000000005</v>
      </c>
      <c r="L31" s="75">
        <v>165</v>
      </c>
      <c r="M31" s="75">
        <v>0</v>
      </c>
      <c r="N31" s="75">
        <v>0</v>
      </c>
      <c r="O31" s="75">
        <v>0</v>
      </c>
      <c r="P31" s="75">
        <v>0</v>
      </c>
      <c r="Q31" s="75">
        <v>2477</v>
      </c>
      <c r="R31" s="91" t="s">
        <v>303</v>
      </c>
      <c r="S31" s="26" t="s">
        <v>144</v>
      </c>
      <c r="T31" s="76" t="s">
        <v>304</v>
      </c>
      <c r="U31" s="51" t="s">
        <v>305</v>
      </c>
      <c r="V31" s="95" t="s">
        <v>306</v>
      </c>
    </row>
    <row r="32" spans="1:22" s="6" customFormat="1" ht="26.5" customHeight="1" x14ac:dyDescent="0.35">
      <c r="A32" s="29">
        <v>180114760</v>
      </c>
      <c r="B32" s="15" t="s">
        <v>85</v>
      </c>
      <c r="C32" s="56">
        <v>46079</v>
      </c>
      <c r="D32" s="55">
        <v>28</v>
      </c>
      <c r="E32" s="15" t="s">
        <v>307</v>
      </c>
      <c r="F32" s="15" t="s">
        <v>109</v>
      </c>
      <c r="G32" s="29" t="s">
        <v>110</v>
      </c>
      <c r="H32" s="74">
        <v>1</v>
      </c>
      <c r="I32" s="74" t="s">
        <v>81</v>
      </c>
      <c r="J32" s="75">
        <v>2426</v>
      </c>
      <c r="K32" s="89">
        <v>0.72499999999999998</v>
      </c>
      <c r="L32" s="75">
        <v>4051</v>
      </c>
      <c r="M32" s="75">
        <v>2467</v>
      </c>
      <c r="N32" s="75">
        <v>0</v>
      </c>
      <c r="O32" s="75">
        <v>6044</v>
      </c>
      <c r="P32" s="75">
        <v>2019</v>
      </c>
      <c r="Q32" s="75">
        <v>2023</v>
      </c>
      <c r="R32" s="91" t="s">
        <v>308</v>
      </c>
      <c r="S32" s="26" t="s">
        <v>67</v>
      </c>
      <c r="T32" s="76" t="s">
        <v>309</v>
      </c>
      <c r="U32" s="51" t="s">
        <v>224</v>
      </c>
      <c r="V32" s="95">
        <v>46111</v>
      </c>
    </row>
    <row r="33" spans="1:22" s="6" customFormat="1" ht="26.5" customHeight="1" x14ac:dyDescent="0.35">
      <c r="A33" s="55">
        <v>222001418</v>
      </c>
      <c r="B33" s="51" t="s">
        <v>93</v>
      </c>
      <c r="C33" s="56">
        <v>46002</v>
      </c>
      <c r="D33" s="55">
        <v>105</v>
      </c>
      <c r="E33" s="51" t="s">
        <v>310</v>
      </c>
      <c r="F33" s="51" t="s">
        <v>311</v>
      </c>
      <c r="G33" s="29" t="s">
        <v>312</v>
      </c>
      <c r="H33" s="74">
        <v>1</v>
      </c>
      <c r="I33" s="74" t="s">
        <v>65</v>
      </c>
      <c r="J33" s="75">
        <v>3000</v>
      </c>
      <c r="K33" s="89">
        <v>0.70189999999999997</v>
      </c>
      <c r="L33" s="75">
        <v>10317</v>
      </c>
      <c r="M33" s="75">
        <v>22</v>
      </c>
      <c r="N33" s="75">
        <v>0</v>
      </c>
      <c r="O33" s="75">
        <v>0</v>
      </c>
      <c r="P33" s="75">
        <v>6966</v>
      </c>
      <c r="Q33" s="75">
        <v>5805</v>
      </c>
      <c r="R33" s="91" t="s">
        <v>313</v>
      </c>
      <c r="S33" s="76" t="s">
        <v>112</v>
      </c>
      <c r="T33" s="14" t="s">
        <v>314</v>
      </c>
      <c r="U33" s="24" t="s">
        <v>315</v>
      </c>
      <c r="V33" s="93" t="s">
        <v>70</v>
      </c>
    </row>
    <row r="34" spans="1:22" s="6" customFormat="1" ht="26.5" customHeight="1" x14ac:dyDescent="0.35">
      <c r="A34" s="29">
        <v>222000137</v>
      </c>
      <c r="B34" s="15" t="s">
        <v>316</v>
      </c>
      <c r="C34" s="56">
        <v>46093</v>
      </c>
      <c r="D34" s="55">
        <v>14</v>
      </c>
      <c r="E34" s="15" t="s">
        <v>317</v>
      </c>
      <c r="F34" s="15" t="s">
        <v>318</v>
      </c>
      <c r="G34" s="29" t="s">
        <v>319</v>
      </c>
      <c r="H34" s="74">
        <v>1</v>
      </c>
      <c r="I34" s="74" t="s">
        <v>81</v>
      </c>
      <c r="J34" s="75">
        <v>449</v>
      </c>
      <c r="K34" s="89">
        <v>0.73029999999999995</v>
      </c>
      <c r="L34" s="75">
        <v>229</v>
      </c>
      <c r="M34" s="75">
        <v>0</v>
      </c>
      <c r="N34" s="75">
        <v>0</v>
      </c>
      <c r="O34" s="75">
        <v>0</v>
      </c>
      <c r="P34" s="75">
        <v>3000</v>
      </c>
      <c r="Q34" s="75">
        <v>0</v>
      </c>
      <c r="R34" s="91" t="s">
        <v>320</v>
      </c>
      <c r="S34" s="26" t="s">
        <v>112</v>
      </c>
      <c r="T34" s="76" t="s">
        <v>321</v>
      </c>
      <c r="U34" s="51" t="s">
        <v>322</v>
      </c>
      <c r="V34" s="95">
        <v>46101</v>
      </c>
    </row>
    <row r="35" spans="1:22" s="6" customFormat="1" ht="26.5" customHeight="1" x14ac:dyDescent="0.35">
      <c r="A35" s="29">
        <v>189710283</v>
      </c>
      <c r="B35" s="15" t="s">
        <v>93</v>
      </c>
      <c r="C35" s="56">
        <v>46058</v>
      </c>
      <c r="D35" s="55">
        <v>49</v>
      </c>
      <c r="E35" s="15" t="s">
        <v>323</v>
      </c>
      <c r="F35" s="15" t="s">
        <v>293</v>
      </c>
      <c r="G35" s="29" t="s">
        <v>294</v>
      </c>
      <c r="H35" s="74">
        <v>1</v>
      </c>
      <c r="I35" s="74" t="s">
        <v>65</v>
      </c>
      <c r="J35" s="75">
        <v>5765</v>
      </c>
      <c r="K35" s="89">
        <v>0.74064171122994649</v>
      </c>
      <c r="L35" s="75">
        <v>110</v>
      </c>
      <c r="M35" s="75">
        <v>0</v>
      </c>
      <c r="N35" s="75">
        <v>0</v>
      </c>
      <c r="O35" s="75">
        <v>5000</v>
      </c>
      <c r="P35" s="75">
        <v>5000</v>
      </c>
      <c r="Q35" s="75">
        <v>5000</v>
      </c>
      <c r="R35" s="75" t="s">
        <v>324</v>
      </c>
      <c r="S35" s="26" t="s">
        <v>90</v>
      </c>
      <c r="T35" s="76" t="s">
        <v>127</v>
      </c>
      <c r="U35" s="51" t="s">
        <v>325</v>
      </c>
      <c r="V35" s="95" t="s">
        <v>326</v>
      </c>
    </row>
    <row r="36" spans="1:22" s="6" customFormat="1" ht="26.5" customHeight="1" x14ac:dyDescent="0.35">
      <c r="A36" s="29">
        <v>189710383</v>
      </c>
      <c r="B36" s="15" t="s">
        <v>93</v>
      </c>
      <c r="C36" s="56">
        <v>46058</v>
      </c>
      <c r="D36" s="55">
        <v>49</v>
      </c>
      <c r="E36" s="15" t="s">
        <v>327</v>
      </c>
      <c r="F36" s="15" t="s">
        <v>293</v>
      </c>
      <c r="G36" s="29" t="s">
        <v>294</v>
      </c>
      <c r="H36" s="74">
        <v>1</v>
      </c>
      <c r="I36" s="74" t="s">
        <v>65</v>
      </c>
      <c r="J36" s="75">
        <v>1443</v>
      </c>
      <c r="K36" s="89">
        <v>0.76226415094339628</v>
      </c>
      <c r="L36" s="75">
        <v>0</v>
      </c>
      <c r="M36" s="75">
        <v>0</v>
      </c>
      <c r="N36" s="75">
        <v>0</v>
      </c>
      <c r="O36" s="75">
        <v>1000</v>
      </c>
      <c r="P36" s="75">
        <v>1000</v>
      </c>
      <c r="Q36" s="75">
        <v>1000</v>
      </c>
      <c r="R36" s="75" t="s">
        <v>324</v>
      </c>
      <c r="S36" s="26" t="s">
        <v>90</v>
      </c>
      <c r="T36" s="76" t="s">
        <v>127</v>
      </c>
      <c r="U36" s="51" t="s">
        <v>328</v>
      </c>
      <c r="V36" s="95" t="s">
        <v>70</v>
      </c>
    </row>
    <row r="37" spans="1:22" s="6" customFormat="1" ht="26.5" customHeight="1" x14ac:dyDescent="0.35">
      <c r="A37" s="28">
        <v>189707391</v>
      </c>
      <c r="B37" s="26" t="s">
        <v>329</v>
      </c>
      <c r="C37" s="56">
        <v>45898</v>
      </c>
      <c r="D37" s="55">
        <v>209</v>
      </c>
      <c r="E37" s="26" t="s">
        <v>330</v>
      </c>
      <c r="F37" s="15" t="s">
        <v>79</v>
      </c>
      <c r="G37" s="29" t="s">
        <v>80</v>
      </c>
      <c r="H37" s="74">
        <v>1</v>
      </c>
      <c r="I37" s="74" t="s">
        <v>81</v>
      </c>
      <c r="J37" s="75">
        <v>331537</v>
      </c>
      <c r="K37" s="89">
        <v>0.63460000000000005</v>
      </c>
      <c r="L37" s="75">
        <v>2010528</v>
      </c>
      <c r="M37" s="75">
        <v>1800</v>
      </c>
      <c r="N37" s="75">
        <v>0</v>
      </c>
      <c r="O37" s="75">
        <v>312888</v>
      </c>
      <c r="P37" s="75">
        <v>1201950</v>
      </c>
      <c r="Q37" s="75">
        <v>804861</v>
      </c>
      <c r="R37" s="91" t="s">
        <v>331</v>
      </c>
      <c r="S37" s="15" t="s">
        <v>332</v>
      </c>
      <c r="T37" s="15" t="s">
        <v>333</v>
      </c>
      <c r="U37" s="26" t="s">
        <v>334</v>
      </c>
      <c r="V37" s="92" t="s">
        <v>99</v>
      </c>
    </row>
    <row r="38" spans="1:22" s="6" customFormat="1" ht="26.5" customHeight="1" x14ac:dyDescent="0.35">
      <c r="A38" s="29">
        <v>189705223</v>
      </c>
      <c r="B38" s="15" t="s">
        <v>329</v>
      </c>
      <c r="C38" s="56">
        <v>45863</v>
      </c>
      <c r="D38" s="55">
        <v>244</v>
      </c>
      <c r="E38" s="15" t="s">
        <v>335</v>
      </c>
      <c r="F38" s="15" t="s">
        <v>79</v>
      </c>
      <c r="G38" s="29" t="s">
        <v>80</v>
      </c>
      <c r="H38" s="74">
        <v>1</v>
      </c>
      <c r="I38" s="74" t="s">
        <v>81</v>
      </c>
      <c r="J38" s="75">
        <v>188400</v>
      </c>
      <c r="K38" s="89">
        <v>0.7137</v>
      </c>
      <c r="L38" s="75">
        <v>1297065</v>
      </c>
      <c r="M38" s="75">
        <v>45500</v>
      </c>
      <c r="N38" s="75">
        <v>0</v>
      </c>
      <c r="O38" s="75">
        <v>149760</v>
      </c>
      <c r="P38" s="75">
        <v>1619604</v>
      </c>
      <c r="Q38" s="75">
        <v>0</v>
      </c>
      <c r="R38" s="91" t="s">
        <v>331</v>
      </c>
      <c r="S38" s="15" t="s">
        <v>332</v>
      </c>
      <c r="T38" s="15" t="s">
        <v>333</v>
      </c>
      <c r="U38" s="26" t="s">
        <v>336</v>
      </c>
      <c r="V38" s="92" t="s">
        <v>99</v>
      </c>
    </row>
    <row r="39" spans="1:22" s="6" customFormat="1" ht="26.5" customHeight="1" x14ac:dyDescent="0.35">
      <c r="A39" s="22">
        <v>189703093</v>
      </c>
      <c r="B39" s="51" t="s">
        <v>329</v>
      </c>
      <c r="C39" s="56">
        <v>45898</v>
      </c>
      <c r="D39" s="55">
        <v>209</v>
      </c>
      <c r="E39" s="51" t="s">
        <v>337</v>
      </c>
      <c r="F39" s="15" t="s">
        <v>79</v>
      </c>
      <c r="G39" s="29" t="s">
        <v>80</v>
      </c>
      <c r="H39" s="74">
        <v>1</v>
      </c>
      <c r="I39" s="74" t="s">
        <v>81</v>
      </c>
      <c r="J39" s="75">
        <v>62395</v>
      </c>
      <c r="K39" s="89">
        <v>0.57169999999999999</v>
      </c>
      <c r="L39" s="75">
        <v>404166</v>
      </c>
      <c r="M39" s="75">
        <v>138300</v>
      </c>
      <c r="N39" s="75">
        <v>0</v>
      </c>
      <c r="O39" s="75">
        <v>148320</v>
      </c>
      <c r="P39" s="75">
        <v>351681</v>
      </c>
      <c r="Q39" s="75">
        <v>0</v>
      </c>
      <c r="R39" s="91" t="s">
        <v>331</v>
      </c>
      <c r="S39" s="15" t="s">
        <v>332</v>
      </c>
      <c r="T39" s="15" t="s">
        <v>333</v>
      </c>
      <c r="U39" s="26" t="s">
        <v>338</v>
      </c>
      <c r="V39" s="92" t="s">
        <v>99</v>
      </c>
    </row>
    <row r="40" spans="1:22" s="6" customFormat="1" ht="26.5" customHeight="1" x14ac:dyDescent="0.35">
      <c r="A40" s="29">
        <v>180339466</v>
      </c>
      <c r="B40" s="15" t="s">
        <v>160</v>
      </c>
      <c r="C40" s="56">
        <v>46079</v>
      </c>
      <c r="D40" s="55">
        <v>28</v>
      </c>
      <c r="E40" s="15" t="s">
        <v>339</v>
      </c>
      <c r="F40" s="15" t="s">
        <v>293</v>
      </c>
      <c r="G40" s="29" t="s">
        <v>294</v>
      </c>
      <c r="H40" s="74">
        <v>1</v>
      </c>
      <c r="I40" s="74" t="s">
        <v>65</v>
      </c>
      <c r="J40" s="75">
        <v>140302</v>
      </c>
      <c r="K40" s="89">
        <v>0.77083333333333337</v>
      </c>
      <c r="L40" s="75">
        <v>454763</v>
      </c>
      <c r="M40" s="75">
        <v>0</v>
      </c>
      <c r="N40" s="75">
        <v>0</v>
      </c>
      <c r="O40" s="75">
        <v>141000</v>
      </c>
      <c r="P40" s="75">
        <v>141000</v>
      </c>
      <c r="Q40" s="75">
        <v>141000</v>
      </c>
      <c r="R40" s="75" t="s">
        <v>340</v>
      </c>
      <c r="S40" s="26" t="s">
        <v>90</v>
      </c>
      <c r="T40" s="76" t="s">
        <v>341</v>
      </c>
      <c r="U40" s="51" t="s">
        <v>342</v>
      </c>
      <c r="V40" s="95" t="s">
        <v>245</v>
      </c>
    </row>
    <row r="41" spans="1:22" s="6" customFormat="1" ht="26.5" customHeight="1" x14ac:dyDescent="0.35">
      <c r="A41" s="55">
        <v>222000944</v>
      </c>
      <c r="B41" s="51" t="s">
        <v>160</v>
      </c>
      <c r="C41" s="56">
        <v>46044</v>
      </c>
      <c r="D41" s="55">
        <v>63</v>
      </c>
      <c r="E41" s="51" t="s">
        <v>343</v>
      </c>
      <c r="F41" s="51" t="s">
        <v>344</v>
      </c>
      <c r="G41" s="29" t="s">
        <v>345</v>
      </c>
      <c r="H41" s="74">
        <v>1</v>
      </c>
      <c r="I41" s="74" t="s">
        <v>81</v>
      </c>
      <c r="J41" s="75">
        <v>34526</v>
      </c>
      <c r="K41" s="89">
        <v>0.77210000000000001</v>
      </c>
      <c r="L41" s="75">
        <v>72796</v>
      </c>
      <c r="M41" s="75">
        <v>0</v>
      </c>
      <c r="N41" s="75">
        <v>0</v>
      </c>
      <c r="O41" s="75">
        <v>0</v>
      </c>
      <c r="P41" s="75">
        <v>120000</v>
      </c>
      <c r="Q41" s="75">
        <v>40000</v>
      </c>
      <c r="R41" s="91" t="s">
        <v>346</v>
      </c>
      <c r="S41" s="76" t="s">
        <v>144</v>
      </c>
      <c r="T41" s="14" t="s">
        <v>347</v>
      </c>
      <c r="U41" s="24" t="s">
        <v>348</v>
      </c>
      <c r="V41" s="24" t="s">
        <v>99</v>
      </c>
    </row>
    <row r="42" spans="1:22" s="6" customFormat="1" ht="26.5" customHeight="1" x14ac:dyDescent="0.35">
      <c r="A42" s="55">
        <v>189711948</v>
      </c>
      <c r="B42" s="51" t="s">
        <v>349</v>
      </c>
      <c r="C42" s="56">
        <v>45960</v>
      </c>
      <c r="D42" s="55">
        <v>147</v>
      </c>
      <c r="E42" s="51" t="s">
        <v>350</v>
      </c>
      <c r="F42" s="15" t="s">
        <v>192</v>
      </c>
      <c r="G42" s="29" t="s">
        <v>193</v>
      </c>
      <c r="H42" s="23">
        <v>0.9</v>
      </c>
      <c r="I42" s="29" t="s">
        <v>81</v>
      </c>
      <c r="J42" s="77">
        <v>3299</v>
      </c>
      <c r="K42" s="25">
        <v>0.7016</v>
      </c>
      <c r="L42" s="77">
        <v>2477622</v>
      </c>
      <c r="M42" s="77">
        <v>123</v>
      </c>
      <c r="N42" s="77">
        <v>32634</v>
      </c>
      <c r="O42" s="77">
        <v>512000</v>
      </c>
      <c r="P42" s="77">
        <v>1024000</v>
      </c>
      <c r="Q42" s="77">
        <v>1024000</v>
      </c>
      <c r="R42" s="15" t="s">
        <v>351</v>
      </c>
      <c r="S42" s="15" t="s">
        <v>112</v>
      </c>
      <c r="T42" s="15" t="s">
        <v>352</v>
      </c>
      <c r="U42" s="15" t="s">
        <v>353</v>
      </c>
      <c r="V42" s="79" t="s">
        <v>99</v>
      </c>
    </row>
    <row r="43" spans="1:22" s="6" customFormat="1" ht="26.5" customHeight="1" x14ac:dyDescent="0.35">
      <c r="A43" s="29">
        <v>189750013</v>
      </c>
      <c r="B43" s="15" t="s">
        <v>160</v>
      </c>
      <c r="C43" s="56">
        <v>46058</v>
      </c>
      <c r="D43" s="55">
        <v>49</v>
      </c>
      <c r="E43" s="15" t="s">
        <v>354</v>
      </c>
      <c r="F43" s="15" t="s">
        <v>270</v>
      </c>
      <c r="G43" s="29" t="s">
        <v>271</v>
      </c>
      <c r="H43" s="74">
        <v>0.2</v>
      </c>
      <c r="I43" s="74" t="s">
        <v>81</v>
      </c>
      <c r="J43" s="75">
        <v>18749</v>
      </c>
      <c r="K43" s="89">
        <v>0.64239999999999997</v>
      </c>
      <c r="L43" s="75">
        <v>39314</v>
      </c>
      <c r="M43" s="75">
        <v>0</v>
      </c>
      <c r="N43" s="75">
        <v>0</v>
      </c>
      <c r="O43" s="75">
        <v>76000</v>
      </c>
      <c r="P43" s="75">
        <v>38093</v>
      </c>
      <c r="Q43" s="75">
        <v>38093</v>
      </c>
      <c r="R43" s="91" t="s">
        <v>355</v>
      </c>
      <c r="S43" s="26" t="s">
        <v>266</v>
      </c>
      <c r="T43" s="76" t="s">
        <v>282</v>
      </c>
      <c r="U43" s="51" t="s">
        <v>356</v>
      </c>
      <c r="V43" s="24" t="s">
        <v>275</v>
      </c>
    </row>
    <row r="44" spans="1:22" s="6" customFormat="1" ht="26.5" customHeight="1" x14ac:dyDescent="0.35">
      <c r="A44" s="29">
        <v>189711051</v>
      </c>
      <c r="B44" s="15" t="s">
        <v>160</v>
      </c>
      <c r="C44" s="56">
        <v>46058</v>
      </c>
      <c r="D44" s="55">
        <v>49</v>
      </c>
      <c r="E44" s="15" t="s">
        <v>357</v>
      </c>
      <c r="F44" s="15" t="s">
        <v>270</v>
      </c>
      <c r="G44" s="29" t="s">
        <v>271</v>
      </c>
      <c r="H44" s="74">
        <v>1</v>
      </c>
      <c r="I44" s="74" t="s">
        <v>81</v>
      </c>
      <c r="J44" s="75">
        <v>3996</v>
      </c>
      <c r="K44" s="89">
        <v>0.71199999999999997</v>
      </c>
      <c r="L44" s="75">
        <v>11573</v>
      </c>
      <c r="M44" s="75">
        <v>0</v>
      </c>
      <c r="N44" s="75">
        <v>8000</v>
      </c>
      <c r="O44" s="75">
        <v>4000</v>
      </c>
      <c r="P44" s="75">
        <v>4000</v>
      </c>
      <c r="Q44" s="75">
        <v>4000</v>
      </c>
      <c r="R44" s="91" t="s">
        <v>355</v>
      </c>
      <c r="S44" s="26" t="s">
        <v>266</v>
      </c>
      <c r="T44" s="76" t="s">
        <v>282</v>
      </c>
      <c r="U44" s="51" t="s">
        <v>358</v>
      </c>
      <c r="V44" s="24" t="s">
        <v>275</v>
      </c>
    </row>
    <row r="45" spans="1:22" s="6" customFormat="1" ht="26.5" customHeight="1" x14ac:dyDescent="0.35">
      <c r="A45" s="55">
        <v>181798178</v>
      </c>
      <c r="B45" s="51" t="s">
        <v>160</v>
      </c>
      <c r="C45" s="56">
        <v>46002</v>
      </c>
      <c r="D45" s="55">
        <v>105</v>
      </c>
      <c r="E45" s="51" t="s">
        <v>359</v>
      </c>
      <c r="F45" s="51" t="s">
        <v>270</v>
      </c>
      <c r="G45" s="29" t="s">
        <v>271</v>
      </c>
      <c r="H45" s="74">
        <v>1</v>
      </c>
      <c r="I45" s="74" t="s">
        <v>81</v>
      </c>
      <c r="J45" s="75">
        <v>58845</v>
      </c>
      <c r="K45" s="89">
        <v>0.6361</v>
      </c>
      <c r="L45" s="75">
        <v>185538</v>
      </c>
      <c r="M45" s="75">
        <v>0</v>
      </c>
      <c r="N45" s="75">
        <v>0</v>
      </c>
      <c r="O45" s="75">
        <v>200000</v>
      </c>
      <c r="P45" s="75">
        <v>100000</v>
      </c>
      <c r="Q45" s="75">
        <v>38094</v>
      </c>
      <c r="R45" s="91" t="s">
        <v>355</v>
      </c>
      <c r="S45" s="76" t="s">
        <v>248</v>
      </c>
      <c r="T45" s="14" t="s">
        <v>360</v>
      </c>
      <c r="U45" s="51" t="s">
        <v>358</v>
      </c>
      <c r="V45" s="24" t="s">
        <v>275</v>
      </c>
    </row>
    <row r="46" spans="1:22" s="6" customFormat="1" ht="26.5" customHeight="1" x14ac:dyDescent="0.35">
      <c r="A46" s="29">
        <v>180076401</v>
      </c>
      <c r="B46" s="15" t="s">
        <v>61</v>
      </c>
      <c r="C46" s="56">
        <v>46093</v>
      </c>
      <c r="D46" s="55">
        <v>14</v>
      </c>
      <c r="E46" s="15" t="s">
        <v>361</v>
      </c>
      <c r="F46" s="15" t="s">
        <v>109</v>
      </c>
      <c r="G46" s="29" t="s">
        <v>110</v>
      </c>
      <c r="H46" s="74">
        <v>1</v>
      </c>
      <c r="I46" s="74" t="s">
        <v>81</v>
      </c>
      <c r="J46" s="75">
        <v>19686</v>
      </c>
      <c r="K46" s="89">
        <v>0.78320000000000001</v>
      </c>
      <c r="L46" s="75">
        <v>3760</v>
      </c>
      <c r="M46" s="75">
        <v>0</v>
      </c>
      <c r="N46" s="75">
        <v>3180</v>
      </c>
      <c r="O46" s="75">
        <v>7500</v>
      </c>
      <c r="P46" s="75">
        <v>2500</v>
      </c>
      <c r="Q46" s="75">
        <v>2500</v>
      </c>
      <c r="R46" s="91" t="s">
        <v>308</v>
      </c>
      <c r="S46" s="26" t="s">
        <v>67</v>
      </c>
      <c r="T46" s="76" t="s">
        <v>321</v>
      </c>
      <c r="U46" s="51" t="s">
        <v>362</v>
      </c>
      <c r="V46" s="95">
        <v>46111</v>
      </c>
    </row>
    <row r="47" spans="1:22" s="6" customFormat="1" ht="26.5" customHeight="1" x14ac:dyDescent="0.35">
      <c r="A47" s="55">
        <v>222001525</v>
      </c>
      <c r="B47" s="51" t="s">
        <v>329</v>
      </c>
      <c r="C47" s="56">
        <v>45898</v>
      </c>
      <c r="D47" s="55">
        <v>209</v>
      </c>
      <c r="E47" s="51" t="s">
        <v>363</v>
      </c>
      <c r="F47" s="15" t="s">
        <v>293</v>
      </c>
      <c r="G47" s="29" t="s">
        <v>294</v>
      </c>
      <c r="H47" s="74">
        <v>1</v>
      </c>
      <c r="I47" s="74" t="s">
        <v>65</v>
      </c>
      <c r="J47" s="75">
        <v>5489</v>
      </c>
      <c r="K47" s="89">
        <v>0.64556962025316456</v>
      </c>
      <c r="L47" s="75">
        <v>11099</v>
      </c>
      <c r="M47" s="75">
        <v>0</v>
      </c>
      <c r="N47" s="75">
        <v>0</v>
      </c>
      <c r="O47" s="75">
        <v>2200</v>
      </c>
      <c r="P47" s="75">
        <v>2200</v>
      </c>
      <c r="Q47" s="75">
        <v>2200</v>
      </c>
      <c r="R47" s="75" t="s">
        <v>364</v>
      </c>
      <c r="S47" s="51" t="s">
        <v>144</v>
      </c>
      <c r="T47" s="51" t="s">
        <v>365</v>
      </c>
      <c r="U47" s="51" t="s">
        <v>366</v>
      </c>
      <c r="V47" s="62" t="s">
        <v>245</v>
      </c>
    </row>
    <row r="48" spans="1:22" s="6" customFormat="1" ht="26.5" customHeight="1" x14ac:dyDescent="0.35">
      <c r="A48" s="55">
        <v>222001054</v>
      </c>
      <c r="B48" s="51" t="s">
        <v>139</v>
      </c>
      <c r="C48" s="56">
        <v>45898</v>
      </c>
      <c r="D48" s="55">
        <v>209</v>
      </c>
      <c r="E48" s="51" t="s">
        <v>367</v>
      </c>
      <c r="F48" s="15" t="s">
        <v>141</v>
      </c>
      <c r="G48" s="29" t="s">
        <v>142</v>
      </c>
      <c r="H48" s="74">
        <v>1</v>
      </c>
      <c r="I48" s="74" t="s">
        <v>65</v>
      </c>
      <c r="J48" s="75">
        <v>423</v>
      </c>
      <c r="K48" s="89">
        <v>0.46150000000000002</v>
      </c>
      <c r="L48" s="75">
        <v>1855</v>
      </c>
      <c r="M48" s="75">
        <v>0</v>
      </c>
      <c r="N48" s="75">
        <v>0</v>
      </c>
      <c r="O48" s="75">
        <v>0</v>
      </c>
      <c r="P48" s="75">
        <v>0</v>
      </c>
      <c r="Q48" s="75">
        <v>0</v>
      </c>
      <c r="R48" s="91" t="s">
        <v>368</v>
      </c>
      <c r="S48" s="15" t="s">
        <v>266</v>
      </c>
      <c r="T48" s="73" t="s">
        <v>369</v>
      </c>
      <c r="U48" s="51" t="s">
        <v>370</v>
      </c>
      <c r="V48" s="27" t="s">
        <v>70</v>
      </c>
    </row>
    <row r="49" spans="1:22" s="6" customFormat="1" ht="26.5" customHeight="1" x14ac:dyDescent="0.35">
      <c r="A49" s="29">
        <v>189710326</v>
      </c>
      <c r="B49" s="15" t="s">
        <v>93</v>
      </c>
      <c r="C49" s="57">
        <v>45772</v>
      </c>
      <c r="D49" s="55">
        <v>335</v>
      </c>
      <c r="E49" s="15" t="s">
        <v>371</v>
      </c>
      <c r="F49" s="15" t="s">
        <v>176</v>
      </c>
      <c r="G49" s="29" t="s">
        <v>177</v>
      </c>
      <c r="H49" s="74">
        <v>1</v>
      </c>
      <c r="I49" s="74" t="s">
        <v>65</v>
      </c>
      <c r="J49" s="75">
        <v>674</v>
      </c>
      <c r="K49" s="89">
        <v>0.54830000000000001</v>
      </c>
      <c r="L49" s="75">
        <v>7855</v>
      </c>
      <c r="M49" s="75">
        <v>0</v>
      </c>
      <c r="N49" s="75">
        <v>10000</v>
      </c>
      <c r="O49" s="75">
        <v>10000</v>
      </c>
      <c r="P49" s="75">
        <v>2000</v>
      </c>
      <c r="Q49" s="75">
        <v>0</v>
      </c>
      <c r="R49" s="91" t="s">
        <v>372</v>
      </c>
      <c r="S49" s="15" t="s">
        <v>67</v>
      </c>
      <c r="T49" s="15" t="s">
        <v>373</v>
      </c>
      <c r="U49" s="51" t="s">
        <v>374</v>
      </c>
      <c r="V49" s="62" t="s">
        <v>375</v>
      </c>
    </row>
    <row r="50" spans="1:22" s="6" customFormat="1" ht="26.5" customHeight="1" x14ac:dyDescent="0.35">
      <c r="A50" s="29">
        <v>180076470</v>
      </c>
      <c r="B50" s="15" t="s">
        <v>61</v>
      </c>
      <c r="C50" s="56">
        <v>46058</v>
      </c>
      <c r="D50" s="55">
        <v>49</v>
      </c>
      <c r="E50" s="15" t="s">
        <v>376</v>
      </c>
      <c r="F50" s="15" t="s">
        <v>377</v>
      </c>
      <c r="G50" s="29" t="s">
        <v>378</v>
      </c>
      <c r="H50" s="74">
        <v>1</v>
      </c>
      <c r="I50" s="74" t="s">
        <v>103</v>
      </c>
      <c r="J50" s="75">
        <v>38737</v>
      </c>
      <c r="K50" s="89">
        <v>0.73160000000000003</v>
      </c>
      <c r="L50" s="75">
        <v>1556120</v>
      </c>
      <c r="M50" s="75">
        <v>0</v>
      </c>
      <c r="N50" s="75">
        <v>0</v>
      </c>
      <c r="O50" s="75">
        <v>8500000</v>
      </c>
      <c r="P50" s="75">
        <v>0</v>
      </c>
      <c r="Q50" s="75">
        <v>0</v>
      </c>
      <c r="R50" s="91" t="s">
        <v>379</v>
      </c>
      <c r="S50" s="26" t="s">
        <v>144</v>
      </c>
      <c r="T50" s="76" t="s">
        <v>380</v>
      </c>
      <c r="U50" s="51" t="s">
        <v>381</v>
      </c>
      <c r="V50" s="95">
        <v>46143</v>
      </c>
    </row>
    <row r="51" spans="1:22" s="6" customFormat="1" ht="26.5" customHeight="1" x14ac:dyDescent="0.35">
      <c r="A51" s="29">
        <v>180190436</v>
      </c>
      <c r="B51" s="15" t="s">
        <v>93</v>
      </c>
      <c r="C51" s="56">
        <v>45918</v>
      </c>
      <c r="D51" s="55">
        <v>189</v>
      </c>
      <c r="E51" s="15" t="s">
        <v>382</v>
      </c>
      <c r="F51" s="15" t="s">
        <v>293</v>
      </c>
      <c r="G51" s="29" t="s">
        <v>294</v>
      </c>
      <c r="H51" s="74">
        <v>1</v>
      </c>
      <c r="I51" s="74" t="s">
        <v>65</v>
      </c>
      <c r="J51" s="75">
        <v>11592</v>
      </c>
      <c r="K51" s="89">
        <v>0.68637274549098193</v>
      </c>
      <c r="L51" s="75">
        <v>49970</v>
      </c>
      <c r="M51" s="75">
        <v>0</v>
      </c>
      <c r="N51" s="75">
        <v>0</v>
      </c>
      <c r="O51" s="75">
        <v>10000</v>
      </c>
      <c r="P51" s="75">
        <v>10000</v>
      </c>
      <c r="Q51" s="75">
        <v>10000</v>
      </c>
      <c r="R51" s="75" t="s">
        <v>295</v>
      </c>
      <c r="S51" s="15" t="s">
        <v>266</v>
      </c>
      <c r="T51" s="84" t="s">
        <v>296</v>
      </c>
      <c r="U51" s="51" t="s">
        <v>383</v>
      </c>
      <c r="V51" s="62" t="s">
        <v>70</v>
      </c>
    </row>
    <row r="52" spans="1:22" s="6" customFormat="1" ht="26.5" customHeight="1" x14ac:dyDescent="0.35">
      <c r="A52" s="55">
        <v>180339595</v>
      </c>
      <c r="B52" s="51" t="s">
        <v>93</v>
      </c>
      <c r="C52" s="57">
        <v>45939</v>
      </c>
      <c r="D52" s="55">
        <v>168</v>
      </c>
      <c r="E52" s="51" t="s">
        <v>384</v>
      </c>
      <c r="F52" s="15" t="s">
        <v>293</v>
      </c>
      <c r="G52" s="29" t="s">
        <v>294</v>
      </c>
      <c r="H52" s="74">
        <v>1</v>
      </c>
      <c r="I52" s="74" t="s">
        <v>65</v>
      </c>
      <c r="J52" s="75">
        <v>5588</v>
      </c>
      <c r="K52" s="89">
        <v>0.72146118721461183</v>
      </c>
      <c r="L52" s="75">
        <v>18057</v>
      </c>
      <c r="M52" s="75">
        <v>0</v>
      </c>
      <c r="N52" s="75">
        <v>0</v>
      </c>
      <c r="O52" s="75">
        <v>4500</v>
      </c>
      <c r="P52" s="75">
        <v>4500</v>
      </c>
      <c r="Q52" s="75">
        <v>4500</v>
      </c>
      <c r="R52" s="75" t="s">
        <v>295</v>
      </c>
      <c r="S52" s="15" t="s">
        <v>266</v>
      </c>
      <c r="T52" s="84" t="s">
        <v>296</v>
      </c>
      <c r="U52" s="51" t="s">
        <v>383</v>
      </c>
      <c r="V52" s="62" t="s">
        <v>70</v>
      </c>
    </row>
    <row r="53" spans="1:22" s="6" customFormat="1" ht="26.5" customHeight="1" x14ac:dyDescent="0.35">
      <c r="A53" s="29">
        <v>180155499</v>
      </c>
      <c r="B53" s="15" t="s">
        <v>93</v>
      </c>
      <c r="C53" s="57">
        <v>45939</v>
      </c>
      <c r="D53" s="55">
        <v>168</v>
      </c>
      <c r="E53" s="15" t="s">
        <v>385</v>
      </c>
      <c r="F53" s="15" t="s">
        <v>293</v>
      </c>
      <c r="G53" s="29" t="s">
        <v>294</v>
      </c>
      <c r="H53" s="74">
        <v>1</v>
      </c>
      <c r="I53" s="74" t="s">
        <v>65</v>
      </c>
      <c r="J53" s="75">
        <v>6455</v>
      </c>
      <c r="K53" s="89">
        <v>0.4144144144144144</v>
      </c>
      <c r="L53" s="75">
        <v>32160</v>
      </c>
      <c r="M53" s="75">
        <v>0</v>
      </c>
      <c r="N53" s="75">
        <v>0</v>
      </c>
      <c r="O53" s="75">
        <v>3800</v>
      </c>
      <c r="P53" s="75">
        <v>3800</v>
      </c>
      <c r="Q53" s="75">
        <v>3800</v>
      </c>
      <c r="R53" s="75" t="s">
        <v>295</v>
      </c>
      <c r="S53" s="15" t="s">
        <v>266</v>
      </c>
      <c r="T53" s="51" t="s">
        <v>296</v>
      </c>
      <c r="U53" s="51" t="s">
        <v>383</v>
      </c>
      <c r="V53" s="62" t="s">
        <v>326</v>
      </c>
    </row>
    <row r="54" spans="1:22" s="6" customFormat="1" ht="26.5" customHeight="1" x14ac:dyDescent="0.35">
      <c r="A54" s="55">
        <v>180358064</v>
      </c>
      <c r="B54" s="51" t="s">
        <v>61</v>
      </c>
      <c r="C54" s="56">
        <v>46002</v>
      </c>
      <c r="D54" s="55">
        <v>105</v>
      </c>
      <c r="E54" s="51" t="s">
        <v>386</v>
      </c>
      <c r="F54" s="51" t="s">
        <v>63</v>
      </c>
      <c r="G54" s="29" t="s">
        <v>64</v>
      </c>
      <c r="H54" s="74">
        <v>1</v>
      </c>
      <c r="I54" s="74" t="s">
        <v>65</v>
      </c>
      <c r="J54" s="75">
        <v>3300</v>
      </c>
      <c r="K54" s="89">
        <v>0.32079999999999997</v>
      </c>
      <c r="L54" s="75">
        <v>22560</v>
      </c>
      <c r="M54" s="75">
        <v>0</v>
      </c>
      <c r="N54" s="75">
        <v>0</v>
      </c>
      <c r="O54" s="75">
        <v>21434</v>
      </c>
      <c r="P54" s="75">
        <v>0</v>
      </c>
      <c r="Q54" s="75">
        <v>0</v>
      </c>
      <c r="R54" s="91" t="s">
        <v>387</v>
      </c>
      <c r="S54" s="76" t="s">
        <v>227</v>
      </c>
      <c r="T54" s="14" t="s">
        <v>388</v>
      </c>
      <c r="U54" s="24" t="s">
        <v>389</v>
      </c>
      <c r="V54" s="93" t="s">
        <v>390</v>
      </c>
    </row>
    <row r="55" spans="1:22" s="6" customFormat="1" ht="26.5" customHeight="1" x14ac:dyDescent="0.35">
      <c r="A55" s="29">
        <v>180208573</v>
      </c>
      <c r="B55" s="15" t="s">
        <v>93</v>
      </c>
      <c r="C55" s="56">
        <v>46058</v>
      </c>
      <c r="D55" s="55">
        <v>49</v>
      </c>
      <c r="E55" s="15" t="s">
        <v>391</v>
      </c>
      <c r="F55" s="15" t="s">
        <v>293</v>
      </c>
      <c r="G55" s="29" t="s">
        <v>294</v>
      </c>
      <c r="H55" s="74">
        <v>1</v>
      </c>
      <c r="I55" s="74" t="s">
        <v>65</v>
      </c>
      <c r="J55" s="75">
        <v>1261</v>
      </c>
      <c r="K55" s="89">
        <v>0.54216867469879515</v>
      </c>
      <c r="L55" s="75">
        <v>11660</v>
      </c>
      <c r="M55" s="75">
        <v>0</v>
      </c>
      <c r="N55" s="75">
        <v>0</v>
      </c>
      <c r="O55" s="75">
        <v>1200</v>
      </c>
      <c r="P55" s="75">
        <v>1200</v>
      </c>
      <c r="Q55" s="75">
        <v>1200</v>
      </c>
      <c r="R55" s="75" t="s">
        <v>392</v>
      </c>
      <c r="S55" s="26" t="s">
        <v>90</v>
      </c>
      <c r="T55" s="76" t="s">
        <v>127</v>
      </c>
      <c r="U55" s="51" t="s">
        <v>393</v>
      </c>
      <c r="V55" s="95" t="s">
        <v>70</v>
      </c>
    </row>
    <row r="56" spans="1:22" s="6" customFormat="1" ht="26.5" customHeight="1" x14ac:dyDescent="0.35">
      <c r="A56" s="29">
        <v>180208565</v>
      </c>
      <c r="B56" s="15" t="s">
        <v>93</v>
      </c>
      <c r="C56" s="56">
        <v>45974</v>
      </c>
      <c r="D56" s="55">
        <v>133</v>
      </c>
      <c r="E56" s="15" t="s">
        <v>394</v>
      </c>
      <c r="F56" s="15" t="s">
        <v>293</v>
      </c>
      <c r="G56" s="29" t="s">
        <v>294</v>
      </c>
      <c r="H56" s="74">
        <v>1</v>
      </c>
      <c r="I56" s="74" t="s">
        <v>65</v>
      </c>
      <c r="J56" s="75">
        <v>2160</v>
      </c>
      <c r="K56" s="89">
        <v>0.56551724137931036</v>
      </c>
      <c r="L56" s="75">
        <v>12205</v>
      </c>
      <c r="M56" s="75">
        <v>0</v>
      </c>
      <c r="N56" s="75">
        <v>0</v>
      </c>
      <c r="O56" s="75">
        <v>1500</v>
      </c>
      <c r="P56" s="75">
        <v>1500</v>
      </c>
      <c r="Q56" s="75">
        <v>1500</v>
      </c>
      <c r="R56" s="75" t="s">
        <v>392</v>
      </c>
      <c r="S56" s="15" t="s">
        <v>90</v>
      </c>
      <c r="T56" s="15" t="s">
        <v>365</v>
      </c>
      <c r="U56" s="51" t="s">
        <v>395</v>
      </c>
      <c r="V56" s="24" t="s">
        <v>70</v>
      </c>
    </row>
    <row r="57" spans="1:22" s="6" customFormat="1" ht="26.5" customHeight="1" x14ac:dyDescent="0.35">
      <c r="A57" s="29">
        <v>189709033</v>
      </c>
      <c r="B57" s="15" t="s">
        <v>396</v>
      </c>
      <c r="C57" s="56">
        <v>46058</v>
      </c>
      <c r="D57" s="55">
        <v>49</v>
      </c>
      <c r="E57" s="15" t="s">
        <v>397</v>
      </c>
      <c r="F57" s="15" t="s">
        <v>79</v>
      </c>
      <c r="G57" s="29" t="s">
        <v>80</v>
      </c>
      <c r="H57" s="74">
        <v>1</v>
      </c>
      <c r="I57" s="74" t="s">
        <v>81</v>
      </c>
      <c r="J57" s="75">
        <v>4100</v>
      </c>
      <c r="K57" s="89">
        <v>0.73880000000000001</v>
      </c>
      <c r="L57" s="75">
        <v>24293</v>
      </c>
      <c r="M57" s="75">
        <v>0</v>
      </c>
      <c r="N57" s="75">
        <v>0</v>
      </c>
      <c r="O57" s="75">
        <v>0</v>
      </c>
      <c r="P57" s="75">
        <v>0</v>
      </c>
      <c r="Q57" s="75">
        <v>0</v>
      </c>
      <c r="R57" s="91" t="s">
        <v>398</v>
      </c>
      <c r="S57" s="26" t="s">
        <v>96</v>
      </c>
      <c r="T57" s="76" t="s">
        <v>127</v>
      </c>
      <c r="U57" s="51" t="s">
        <v>399</v>
      </c>
      <c r="V57" s="92" t="s">
        <v>99</v>
      </c>
    </row>
    <row r="58" spans="1:22" s="6" customFormat="1" ht="26.5" customHeight="1" x14ac:dyDescent="0.35">
      <c r="A58" s="29">
        <v>181798187</v>
      </c>
      <c r="B58" s="15" t="s">
        <v>93</v>
      </c>
      <c r="C58" s="56">
        <v>45918</v>
      </c>
      <c r="D58" s="55">
        <v>189</v>
      </c>
      <c r="E58" s="15" t="s">
        <v>400</v>
      </c>
      <c r="F58" s="15" t="s">
        <v>176</v>
      </c>
      <c r="G58" s="29" t="s">
        <v>177</v>
      </c>
      <c r="H58" s="74">
        <v>1</v>
      </c>
      <c r="I58" s="74" t="s">
        <v>65</v>
      </c>
      <c r="J58" s="75">
        <v>6251</v>
      </c>
      <c r="K58" s="89">
        <v>0.74180000000000001</v>
      </c>
      <c r="L58" s="75">
        <v>29819</v>
      </c>
      <c r="M58" s="75">
        <v>0</v>
      </c>
      <c r="N58" s="75">
        <v>10000</v>
      </c>
      <c r="O58" s="75">
        <v>10000</v>
      </c>
      <c r="P58" s="75">
        <v>20000</v>
      </c>
      <c r="Q58" s="75">
        <v>0</v>
      </c>
      <c r="R58" s="91" t="s">
        <v>401</v>
      </c>
      <c r="S58" s="51" t="s">
        <v>112</v>
      </c>
      <c r="T58" s="76" t="s">
        <v>373</v>
      </c>
      <c r="U58" s="51" t="s">
        <v>402</v>
      </c>
      <c r="V58" s="62" t="s">
        <v>245</v>
      </c>
    </row>
    <row r="59" spans="1:22" s="6" customFormat="1" ht="26.5" customHeight="1" x14ac:dyDescent="0.35">
      <c r="A59" s="29">
        <v>181917416</v>
      </c>
      <c r="B59" s="15" t="s">
        <v>93</v>
      </c>
      <c r="C59" s="56">
        <v>46093</v>
      </c>
      <c r="D59" s="55">
        <v>14</v>
      </c>
      <c r="E59" s="15" t="s">
        <v>403</v>
      </c>
      <c r="F59" s="15" t="s">
        <v>220</v>
      </c>
      <c r="G59" s="29" t="s">
        <v>221</v>
      </c>
      <c r="H59" s="74">
        <v>1</v>
      </c>
      <c r="I59" s="74" t="s">
        <v>81</v>
      </c>
      <c r="J59" s="75">
        <v>2356</v>
      </c>
      <c r="K59" s="89">
        <v>0.5</v>
      </c>
      <c r="L59" s="75">
        <v>4794</v>
      </c>
      <c r="M59" s="75">
        <v>0</v>
      </c>
      <c r="N59" s="75">
        <v>0</v>
      </c>
      <c r="O59" s="75">
        <v>0</v>
      </c>
      <c r="P59" s="75">
        <v>0</v>
      </c>
      <c r="Q59" s="75">
        <v>0</v>
      </c>
      <c r="R59" s="91" t="s">
        <v>404</v>
      </c>
      <c r="S59" s="26" t="s">
        <v>405</v>
      </c>
      <c r="T59" s="76" t="s">
        <v>321</v>
      </c>
      <c r="U59" s="51" t="s">
        <v>406</v>
      </c>
      <c r="V59" s="95" t="s">
        <v>99</v>
      </c>
    </row>
    <row r="60" spans="1:22" s="6" customFormat="1" ht="26.5" customHeight="1" x14ac:dyDescent="0.35">
      <c r="A60" s="29">
        <v>189759820</v>
      </c>
      <c r="B60" s="15" t="s">
        <v>93</v>
      </c>
      <c r="C60" s="56">
        <v>45988</v>
      </c>
      <c r="D60" s="55">
        <v>119</v>
      </c>
      <c r="E60" s="15" t="s">
        <v>407</v>
      </c>
      <c r="F60" s="15" t="s">
        <v>79</v>
      </c>
      <c r="G60" s="29" t="s">
        <v>80</v>
      </c>
      <c r="H60" s="74">
        <v>1</v>
      </c>
      <c r="I60" s="74" t="s">
        <v>81</v>
      </c>
      <c r="J60" s="75">
        <v>1741</v>
      </c>
      <c r="K60" s="89">
        <v>0.31269999999999998</v>
      </c>
      <c r="L60" s="75">
        <v>16092</v>
      </c>
      <c r="M60" s="75">
        <v>0</v>
      </c>
      <c r="N60" s="75">
        <v>0</v>
      </c>
      <c r="O60" s="75">
        <v>0</v>
      </c>
      <c r="P60" s="75">
        <v>18000</v>
      </c>
      <c r="Q60" s="75">
        <v>3733</v>
      </c>
      <c r="R60" s="91" t="s">
        <v>408</v>
      </c>
      <c r="S60" s="26" t="s">
        <v>266</v>
      </c>
      <c r="T60" s="76" t="s">
        <v>409</v>
      </c>
      <c r="U60" s="51" t="s">
        <v>410</v>
      </c>
      <c r="V60" s="92" t="s">
        <v>99</v>
      </c>
    </row>
    <row r="61" spans="1:22" s="6" customFormat="1" ht="26.5" customHeight="1" x14ac:dyDescent="0.35">
      <c r="A61" s="22">
        <v>189700483</v>
      </c>
      <c r="B61" s="51" t="s">
        <v>124</v>
      </c>
      <c r="C61" s="56">
        <v>45898</v>
      </c>
      <c r="D61" s="55">
        <v>209</v>
      </c>
      <c r="E61" s="15" t="s">
        <v>411</v>
      </c>
      <c r="F61" s="15" t="s">
        <v>192</v>
      </c>
      <c r="G61" s="29" t="s">
        <v>193</v>
      </c>
      <c r="H61" s="23">
        <v>1</v>
      </c>
      <c r="I61" s="29" t="s">
        <v>81</v>
      </c>
      <c r="J61" s="77">
        <v>20546</v>
      </c>
      <c r="K61" s="25">
        <v>0.85209999999999997</v>
      </c>
      <c r="L61" s="77">
        <v>17110</v>
      </c>
      <c r="M61" s="75">
        <v>0</v>
      </c>
      <c r="N61" s="75">
        <v>0</v>
      </c>
      <c r="O61" s="75">
        <v>20000</v>
      </c>
      <c r="P61" s="75">
        <v>20000</v>
      </c>
      <c r="Q61" s="75">
        <v>20000</v>
      </c>
      <c r="R61" s="51" t="s">
        <v>412</v>
      </c>
      <c r="S61" s="51" t="s">
        <v>248</v>
      </c>
      <c r="T61" s="24" t="s">
        <v>413</v>
      </c>
      <c r="U61" s="15" t="s">
        <v>414</v>
      </c>
      <c r="V61" s="79" t="s">
        <v>99</v>
      </c>
    </row>
  </sheetData>
  <protectedRanges>
    <protectedRange algorithmName="SHA-1" hashValue="+SW37G+OI93jj0SxP6M8mU+t8N8=" saltValue="wB2xNrIgbrdtUi/yAAn1aA==" spinCount="100000" sqref="I10:I11" name="H to n_47_1_1"/>
  </protectedRanges>
  <autoFilter ref="A3:V61" xr:uid="{B6CDAC4D-D089-4D91-8E7E-1AD5A842790D}"/>
  <sortState xmlns:xlrd2="http://schemas.microsoft.com/office/spreadsheetml/2017/richdata2" ref="A4:V61">
    <sortCondition ref="E4:E61"/>
    <sortCondition ref="F4:F61"/>
  </sortState>
  <conditionalFormatting sqref="A10:A11">
    <cfRule type="duplicateValues" dxfId="61" priority="713"/>
    <cfRule type="duplicateValues" dxfId="60" priority="714"/>
  </conditionalFormatting>
  <conditionalFormatting sqref="A12:A26 A4:A9">
    <cfRule type="duplicateValues" dxfId="59" priority="413"/>
    <cfRule type="duplicateValues" dxfId="58" priority="414"/>
  </conditionalFormatting>
  <conditionalFormatting sqref="A27:A36">
    <cfRule type="duplicateValues" dxfId="57" priority="405"/>
    <cfRule type="duplicateValues" dxfId="56" priority="406"/>
  </conditionalFormatting>
  <conditionalFormatting sqref="A37:A39">
    <cfRule type="duplicateValues" dxfId="55" priority="403"/>
    <cfRule type="duplicateValues" dxfId="54" priority="404"/>
  </conditionalFormatting>
  <conditionalFormatting sqref="A40:A49">
    <cfRule type="duplicateValues" dxfId="53" priority="679"/>
    <cfRule type="duplicateValues" dxfId="52" priority="680"/>
  </conditionalFormatting>
  <conditionalFormatting sqref="A50:A61">
    <cfRule type="duplicateValues" dxfId="51" priority="719"/>
    <cfRule type="duplicateValues" dxfId="50" priority="720"/>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21542BBD-0A51-4032-A5F1-9B90705CCE3D}">
          <x14:formula1>
            <xm:f>'Catergorised comments'!$C$2:$C$25</xm:f>
          </x14:formula1>
          <xm:sqref>S33:S36 S19:S26 S39:S49 S28:S31 S56:S61 S10 S12:S14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DBAAA-3B19-49FC-9DD2-0DDEB2E70025}">
  <dimension ref="A1:W18"/>
  <sheetViews>
    <sheetView showGridLines="0" zoomScale="90" zoomScaleNormal="90" workbookViewId="0"/>
  </sheetViews>
  <sheetFormatPr defaultRowHeight="14.5" x14ac:dyDescent="0.35"/>
  <cols>
    <col min="1" max="1" width="15.7265625" style="10" customWidth="1"/>
    <col min="2" max="2" width="17.26953125" customWidth="1"/>
    <col min="3" max="3" width="16.54296875" customWidth="1"/>
    <col min="4" max="4" width="15.7265625" customWidth="1"/>
    <col min="5" max="5" width="93.453125" bestFit="1" customWidth="1"/>
    <col min="6" max="6" width="39.453125" bestFit="1" customWidth="1"/>
    <col min="7" max="7" width="17.1796875" customWidth="1"/>
    <col min="8" max="8" width="12.7265625" style="10" customWidth="1"/>
    <col min="9" max="9" width="13.7265625" customWidth="1"/>
    <col min="10" max="10" width="13.7265625" style="9" customWidth="1"/>
    <col min="11" max="11" width="13.7265625" customWidth="1"/>
    <col min="12" max="17" width="13.7265625" style="9" customWidth="1"/>
    <col min="18" max="18" width="102.7265625" customWidth="1"/>
    <col min="19" max="19" width="102.26953125" bestFit="1" customWidth="1"/>
    <col min="20" max="20" width="87.453125" customWidth="1"/>
    <col min="21" max="21" width="180.81640625" customWidth="1"/>
    <col min="22" max="22" width="65.1796875" bestFit="1" customWidth="1"/>
  </cols>
  <sheetData>
    <row r="1" spans="1:23" ht="50.5" customHeight="1" x14ac:dyDescent="0.45">
      <c r="A1" s="12" t="s">
        <v>415</v>
      </c>
      <c r="B1" s="21"/>
      <c r="C1" s="21"/>
      <c r="D1" s="21"/>
      <c r="E1" s="53" t="s">
        <v>40</v>
      </c>
      <c r="F1" s="54">
        <v>46107</v>
      </c>
      <c r="G1" s="54"/>
      <c r="H1" s="16"/>
      <c r="I1" s="16"/>
      <c r="J1" s="16"/>
      <c r="K1" s="16"/>
      <c r="L1" s="16"/>
      <c r="M1" s="16"/>
    </row>
    <row r="2" spans="1:23" ht="50.5" customHeight="1" x14ac:dyDescent="0.35">
      <c r="A2" s="12"/>
      <c r="B2" s="21"/>
      <c r="C2" s="21"/>
      <c r="D2" s="21"/>
      <c r="E2" s="35" t="s">
        <v>41</v>
      </c>
      <c r="F2" s="16" t="s">
        <v>42</v>
      </c>
      <c r="G2" s="16"/>
      <c r="H2" s="16"/>
      <c r="I2" s="16"/>
      <c r="J2" s="16"/>
      <c r="K2" s="16"/>
      <c r="L2" s="16"/>
      <c r="M2" s="16"/>
    </row>
    <row r="3" spans="1:23" ht="60" customHeight="1" x14ac:dyDescent="0.35">
      <c r="A3" s="17" t="s">
        <v>43</v>
      </c>
      <c r="B3" s="17" t="s">
        <v>44</v>
      </c>
      <c r="C3" s="17" t="s">
        <v>45</v>
      </c>
      <c r="D3" s="17" t="s">
        <v>167</v>
      </c>
      <c r="E3" s="20" t="s">
        <v>46</v>
      </c>
      <c r="F3" s="17" t="s">
        <v>47</v>
      </c>
      <c r="G3" s="17" t="s">
        <v>48</v>
      </c>
      <c r="H3" s="17" t="s">
        <v>49</v>
      </c>
      <c r="I3" s="17" t="s">
        <v>50</v>
      </c>
      <c r="J3" s="18" t="s">
        <v>51</v>
      </c>
      <c r="K3" s="17" t="s">
        <v>52</v>
      </c>
      <c r="L3" s="18" t="s">
        <v>53</v>
      </c>
      <c r="M3" s="18" t="s">
        <v>54</v>
      </c>
      <c r="N3" s="18" t="s">
        <v>55</v>
      </c>
      <c r="O3" s="19">
        <v>46082</v>
      </c>
      <c r="P3" s="19">
        <v>46113</v>
      </c>
      <c r="Q3" s="19">
        <v>46143</v>
      </c>
      <c r="R3" s="17" t="s">
        <v>56</v>
      </c>
      <c r="S3" s="17" t="s">
        <v>57</v>
      </c>
      <c r="T3" s="17" t="s">
        <v>58</v>
      </c>
      <c r="U3" s="20" t="s">
        <v>59</v>
      </c>
      <c r="V3" s="17" t="s">
        <v>60</v>
      </c>
    </row>
    <row r="4" spans="1:23" ht="22.15" customHeight="1" x14ac:dyDescent="0.35">
      <c r="A4" s="55">
        <v>189710888</v>
      </c>
      <c r="B4" s="51" t="s">
        <v>160</v>
      </c>
      <c r="C4" s="56">
        <v>46093</v>
      </c>
      <c r="D4" s="55">
        <v>14</v>
      </c>
      <c r="E4" s="51" t="s">
        <v>416</v>
      </c>
      <c r="F4" s="51" t="s">
        <v>63</v>
      </c>
      <c r="G4" s="29" t="s">
        <v>64</v>
      </c>
      <c r="H4" s="23">
        <v>1</v>
      </c>
      <c r="I4" s="74" t="s">
        <v>65</v>
      </c>
      <c r="J4" s="75">
        <v>10740</v>
      </c>
      <c r="K4" s="89">
        <v>0.73780000000000001</v>
      </c>
      <c r="L4" s="75">
        <v>51350</v>
      </c>
      <c r="M4" s="75">
        <v>0</v>
      </c>
      <c r="N4" s="75">
        <v>0</v>
      </c>
      <c r="O4" s="75">
        <v>0</v>
      </c>
      <c r="P4" s="75">
        <v>11000</v>
      </c>
      <c r="Q4" s="75">
        <v>11000</v>
      </c>
      <c r="R4" s="91" t="s">
        <v>417</v>
      </c>
      <c r="S4" s="15" t="s">
        <v>418</v>
      </c>
      <c r="T4" s="72"/>
      <c r="U4" s="114"/>
      <c r="V4" s="116"/>
      <c r="W4" s="6"/>
    </row>
    <row r="5" spans="1:23" ht="22.15" customHeight="1" x14ac:dyDescent="0.35">
      <c r="A5" s="29">
        <v>189755220</v>
      </c>
      <c r="B5" s="15" t="s">
        <v>299</v>
      </c>
      <c r="C5" s="57">
        <v>45905</v>
      </c>
      <c r="D5" s="55">
        <v>202</v>
      </c>
      <c r="E5" s="15" t="s">
        <v>419</v>
      </c>
      <c r="F5" s="15" t="s">
        <v>301</v>
      </c>
      <c r="G5" s="29" t="s">
        <v>302</v>
      </c>
      <c r="H5" s="23">
        <v>1</v>
      </c>
      <c r="I5" s="74" t="s">
        <v>65</v>
      </c>
      <c r="J5" s="75">
        <v>2310</v>
      </c>
      <c r="K5" s="89">
        <v>0.59499999999999997</v>
      </c>
      <c r="L5" s="75">
        <v>12039</v>
      </c>
      <c r="M5" s="75">
        <v>0</v>
      </c>
      <c r="N5" s="75">
        <v>0</v>
      </c>
      <c r="O5" s="75">
        <v>0</v>
      </c>
      <c r="P5" s="75">
        <v>0</v>
      </c>
      <c r="Q5" s="75">
        <v>7637</v>
      </c>
      <c r="R5" s="91" t="s">
        <v>303</v>
      </c>
      <c r="S5" s="15" t="s">
        <v>418</v>
      </c>
      <c r="T5" s="14" t="s">
        <v>420</v>
      </c>
      <c r="U5" s="63" t="s">
        <v>421</v>
      </c>
      <c r="V5" s="83" t="s">
        <v>421</v>
      </c>
      <c r="W5" s="6"/>
    </row>
    <row r="6" spans="1:23" ht="22.15" customHeight="1" x14ac:dyDescent="0.35">
      <c r="A6" s="55">
        <v>180177484</v>
      </c>
      <c r="B6" s="51" t="s">
        <v>299</v>
      </c>
      <c r="C6" s="56">
        <v>46107</v>
      </c>
      <c r="D6" s="55">
        <v>0</v>
      </c>
      <c r="E6" s="51" t="s">
        <v>422</v>
      </c>
      <c r="F6" s="51" t="s">
        <v>301</v>
      </c>
      <c r="G6" s="29" t="s">
        <v>302</v>
      </c>
      <c r="H6" s="23">
        <v>1</v>
      </c>
      <c r="I6" s="74" t="s">
        <v>65</v>
      </c>
      <c r="J6" s="75">
        <v>846</v>
      </c>
      <c r="K6" s="89">
        <v>0.78259999999999996</v>
      </c>
      <c r="L6" s="75">
        <v>2361</v>
      </c>
      <c r="M6" s="75">
        <v>0</v>
      </c>
      <c r="N6" s="75">
        <v>11791</v>
      </c>
      <c r="O6" s="75">
        <v>2715</v>
      </c>
      <c r="P6" s="75">
        <v>4072</v>
      </c>
      <c r="Q6" s="75">
        <v>6787</v>
      </c>
      <c r="R6" s="91" t="s">
        <v>423</v>
      </c>
      <c r="S6" s="15" t="s">
        <v>418</v>
      </c>
      <c r="T6" s="14"/>
      <c r="U6" s="72"/>
      <c r="V6" s="117"/>
      <c r="W6" s="6"/>
    </row>
    <row r="7" spans="1:23" s="6" customFormat="1" ht="22.15" customHeight="1" x14ac:dyDescent="0.35">
      <c r="A7" s="55">
        <v>180082250</v>
      </c>
      <c r="B7" s="51" t="s">
        <v>299</v>
      </c>
      <c r="C7" s="56">
        <v>46058</v>
      </c>
      <c r="D7" s="55">
        <v>49</v>
      </c>
      <c r="E7" s="51" t="s">
        <v>424</v>
      </c>
      <c r="F7" s="15" t="s">
        <v>301</v>
      </c>
      <c r="G7" s="29" t="s">
        <v>302</v>
      </c>
      <c r="H7" s="23">
        <v>1</v>
      </c>
      <c r="I7" s="74" t="s">
        <v>65</v>
      </c>
      <c r="J7" s="75">
        <v>395</v>
      </c>
      <c r="K7" s="89">
        <v>0.58730000000000004</v>
      </c>
      <c r="L7" s="75">
        <v>1324</v>
      </c>
      <c r="M7" s="75">
        <v>0</v>
      </c>
      <c r="N7" s="75">
        <v>0</v>
      </c>
      <c r="O7" s="75">
        <v>0</v>
      </c>
      <c r="P7" s="75">
        <v>3038</v>
      </c>
      <c r="Q7" s="75">
        <v>0</v>
      </c>
      <c r="R7" s="91" t="s">
        <v>425</v>
      </c>
      <c r="S7" s="76" t="s">
        <v>418</v>
      </c>
      <c r="T7" s="85"/>
      <c r="U7" s="80"/>
      <c r="V7" s="81"/>
    </row>
    <row r="8" spans="1:23" s="6" customFormat="1" ht="22.15" customHeight="1" x14ac:dyDescent="0.35">
      <c r="A8" s="55">
        <v>180082906</v>
      </c>
      <c r="B8" s="52" t="s">
        <v>299</v>
      </c>
      <c r="C8" s="56">
        <v>45863</v>
      </c>
      <c r="D8" s="55">
        <v>244</v>
      </c>
      <c r="E8" s="51" t="s">
        <v>426</v>
      </c>
      <c r="F8" s="15" t="s">
        <v>301</v>
      </c>
      <c r="G8" s="29" t="s">
        <v>302</v>
      </c>
      <c r="H8" s="23">
        <v>1</v>
      </c>
      <c r="I8" s="74" t="s">
        <v>65</v>
      </c>
      <c r="J8" s="75">
        <v>473</v>
      </c>
      <c r="K8" s="89">
        <v>0.73529999999999995</v>
      </c>
      <c r="L8" s="75">
        <v>1753</v>
      </c>
      <c r="M8" s="75">
        <v>0</v>
      </c>
      <c r="N8" s="75">
        <v>0</v>
      </c>
      <c r="O8" s="75">
        <v>0</v>
      </c>
      <c r="P8" s="75">
        <v>2833</v>
      </c>
      <c r="Q8" s="75">
        <v>0</v>
      </c>
      <c r="R8" s="91" t="s">
        <v>427</v>
      </c>
      <c r="S8" s="15" t="s">
        <v>418</v>
      </c>
      <c r="T8" s="72" t="s">
        <v>420</v>
      </c>
      <c r="U8" s="83" t="s">
        <v>421</v>
      </c>
      <c r="V8" s="83" t="s">
        <v>421</v>
      </c>
    </row>
    <row r="9" spans="1:23" s="6" customFormat="1" ht="22.15" customHeight="1" x14ac:dyDescent="0.35">
      <c r="A9" s="22">
        <v>189712717</v>
      </c>
      <c r="B9" s="51" t="s">
        <v>299</v>
      </c>
      <c r="C9" s="57">
        <v>45905</v>
      </c>
      <c r="D9" s="55">
        <v>202</v>
      </c>
      <c r="E9" s="51" t="s">
        <v>428</v>
      </c>
      <c r="F9" s="15" t="s">
        <v>301</v>
      </c>
      <c r="G9" s="29" t="s">
        <v>302</v>
      </c>
      <c r="H9" s="23">
        <v>1</v>
      </c>
      <c r="I9" s="74" t="s">
        <v>65</v>
      </c>
      <c r="J9" s="75">
        <v>402</v>
      </c>
      <c r="K9" s="89">
        <v>0.66320000000000001</v>
      </c>
      <c r="L9" s="75">
        <v>2350</v>
      </c>
      <c r="M9" s="75">
        <v>0</v>
      </c>
      <c r="N9" s="75">
        <v>2362</v>
      </c>
      <c r="O9" s="75">
        <v>1095</v>
      </c>
      <c r="P9" s="75">
        <v>2190</v>
      </c>
      <c r="Q9" s="75">
        <v>1095</v>
      </c>
      <c r="R9" s="91" t="s">
        <v>429</v>
      </c>
      <c r="S9" s="15" t="s">
        <v>418</v>
      </c>
      <c r="T9" s="72" t="s">
        <v>420</v>
      </c>
      <c r="U9" s="63" t="s">
        <v>421</v>
      </c>
      <c r="V9" s="63" t="s">
        <v>421</v>
      </c>
    </row>
    <row r="10" spans="1:23" s="6" customFormat="1" ht="22.15" customHeight="1" x14ac:dyDescent="0.35">
      <c r="A10" s="55">
        <v>181896198</v>
      </c>
      <c r="B10" s="51" t="s">
        <v>129</v>
      </c>
      <c r="C10" s="56">
        <v>46079</v>
      </c>
      <c r="D10" s="55">
        <v>28</v>
      </c>
      <c r="E10" s="51" t="s">
        <v>430</v>
      </c>
      <c r="F10" s="51" t="s">
        <v>431</v>
      </c>
      <c r="G10" s="29" t="s">
        <v>432</v>
      </c>
      <c r="H10" s="23">
        <v>1</v>
      </c>
      <c r="I10" s="74" t="s">
        <v>65</v>
      </c>
      <c r="J10" s="75">
        <v>24443</v>
      </c>
      <c r="K10" s="89">
        <v>0.65039999999999998</v>
      </c>
      <c r="L10" s="75">
        <v>60311</v>
      </c>
      <c r="M10" s="75">
        <v>0</v>
      </c>
      <c r="N10" s="75">
        <v>0</v>
      </c>
      <c r="O10" s="75">
        <v>10820</v>
      </c>
      <c r="P10" s="75">
        <v>60052</v>
      </c>
      <c r="Q10" s="75">
        <v>0</v>
      </c>
      <c r="R10" s="91" t="s">
        <v>433</v>
      </c>
      <c r="S10" s="76" t="s">
        <v>418</v>
      </c>
      <c r="T10" s="113"/>
      <c r="U10" s="115"/>
      <c r="V10" s="115"/>
    </row>
    <row r="11" spans="1:23" s="6" customFormat="1" ht="22.15" customHeight="1" x14ac:dyDescent="0.35">
      <c r="A11" s="55">
        <v>181830030</v>
      </c>
      <c r="B11" s="51" t="s">
        <v>329</v>
      </c>
      <c r="C11" s="56">
        <v>46044</v>
      </c>
      <c r="D11" s="55">
        <v>63</v>
      </c>
      <c r="E11" s="51" t="s">
        <v>434</v>
      </c>
      <c r="F11" s="51" t="s">
        <v>435</v>
      </c>
      <c r="G11" s="29" t="s">
        <v>436</v>
      </c>
      <c r="H11" s="23">
        <v>1</v>
      </c>
      <c r="I11" s="74" t="s">
        <v>103</v>
      </c>
      <c r="J11" s="75">
        <v>993</v>
      </c>
      <c r="K11" s="89">
        <v>0.67379999999999995</v>
      </c>
      <c r="L11" s="75">
        <v>8415</v>
      </c>
      <c r="M11" s="75">
        <v>2</v>
      </c>
      <c r="N11" s="75">
        <v>0</v>
      </c>
      <c r="O11" s="75">
        <v>2</v>
      </c>
      <c r="P11" s="75">
        <v>10000</v>
      </c>
      <c r="Q11" s="75">
        <v>0</v>
      </c>
      <c r="R11" s="91" t="s">
        <v>437</v>
      </c>
      <c r="S11" s="76" t="s">
        <v>418</v>
      </c>
      <c r="T11" s="14" t="s">
        <v>438</v>
      </c>
      <c r="U11" s="24" t="s">
        <v>439</v>
      </c>
      <c r="V11" s="50"/>
    </row>
    <row r="12" spans="1:23" s="6" customFormat="1" ht="22.15" customHeight="1" x14ac:dyDescent="0.35">
      <c r="A12" s="29">
        <v>181789304</v>
      </c>
      <c r="B12" s="15" t="s">
        <v>93</v>
      </c>
      <c r="C12" s="56">
        <v>45918</v>
      </c>
      <c r="D12" s="55">
        <v>189</v>
      </c>
      <c r="E12" s="15" t="s">
        <v>440</v>
      </c>
      <c r="F12" s="15" t="s">
        <v>431</v>
      </c>
      <c r="G12" s="29" t="s">
        <v>432</v>
      </c>
      <c r="H12" s="23">
        <v>1</v>
      </c>
      <c r="I12" s="74" t="s">
        <v>65</v>
      </c>
      <c r="J12" s="75">
        <v>146</v>
      </c>
      <c r="K12" s="89">
        <v>0.58819999999999995</v>
      </c>
      <c r="L12" s="75">
        <v>200</v>
      </c>
      <c r="M12" s="75">
        <v>0</v>
      </c>
      <c r="N12" s="75">
        <v>0</v>
      </c>
      <c r="O12" s="75">
        <v>0</v>
      </c>
      <c r="P12" s="75">
        <v>0</v>
      </c>
      <c r="Q12" s="75">
        <v>0</v>
      </c>
      <c r="R12" s="91" t="s">
        <v>433</v>
      </c>
      <c r="S12" s="15" t="s">
        <v>418</v>
      </c>
      <c r="T12" s="76" t="s">
        <v>420</v>
      </c>
      <c r="U12" s="51" t="s">
        <v>441</v>
      </c>
      <c r="V12" s="51" t="s">
        <v>421</v>
      </c>
    </row>
    <row r="13" spans="1:23" s="6" customFormat="1" ht="26.5" customHeight="1" x14ac:dyDescent="0.35">
      <c r="A13" s="55">
        <v>180142326</v>
      </c>
      <c r="B13" s="51" t="s">
        <v>93</v>
      </c>
      <c r="C13" s="56">
        <v>46107</v>
      </c>
      <c r="D13" s="55">
        <v>0</v>
      </c>
      <c r="E13" s="51" t="s">
        <v>442</v>
      </c>
      <c r="F13" s="51" t="s">
        <v>443</v>
      </c>
      <c r="G13" s="29" t="s">
        <v>432</v>
      </c>
      <c r="H13" s="23">
        <v>1</v>
      </c>
      <c r="I13" s="74" t="s">
        <v>65</v>
      </c>
      <c r="J13" s="75">
        <v>21352</v>
      </c>
      <c r="K13" s="89">
        <v>0.73360000000000003</v>
      </c>
      <c r="L13" s="75">
        <v>148065</v>
      </c>
      <c r="M13" s="75">
        <v>0</v>
      </c>
      <c r="N13" s="75">
        <v>36584</v>
      </c>
      <c r="O13" s="75">
        <v>40704</v>
      </c>
      <c r="P13" s="75">
        <v>0</v>
      </c>
      <c r="Q13" s="75">
        <v>0</v>
      </c>
      <c r="R13" s="91" t="s">
        <v>433</v>
      </c>
      <c r="S13" s="15" t="s">
        <v>418</v>
      </c>
      <c r="T13" s="14"/>
      <c r="U13" s="14"/>
      <c r="V13" s="96"/>
    </row>
    <row r="14" spans="1:23" s="6" customFormat="1" ht="26.5" customHeight="1" x14ac:dyDescent="0.35">
      <c r="A14" s="29">
        <v>222001421</v>
      </c>
      <c r="B14" s="15" t="s">
        <v>93</v>
      </c>
      <c r="C14" s="56">
        <v>45988</v>
      </c>
      <c r="D14" s="55">
        <v>119</v>
      </c>
      <c r="E14" s="15" t="s">
        <v>444</v>
      </c>
      <c r="F14" s="15" t="s">
        <v>431</v>
      </c>
      <c r="G14" s="29" t="s">
        <v>432</v>
      </c>
      <c r="H14" s="23">
        <v>1</v>
      </c>
      <c r="I14" s="74" t="s">
        <v>65</v>
      </c>
      <c r="J14" s="75">
        <v>42669</v>
      </c>
      <c r="K14" s="89">
        <v>0.71719999999999995</v>
      </c>
      <c r="L14" s="75">
        <v>721334</v>
      </c>
      <c r="M14" s="75">
        <v>0</v>
      </c>
      <c r="N14" s="75">
        <v>99648</v>
      </c>
      <c r="O14" s="75">
        <v>485598</v>
      </c>
      <c r="P14" s="75">
        <v>377088</v>
      </c>
      <c r="Q14" s="75">
        <v>0</v>
      </c>
      <c r="R14" s="91" t="s">
        <v>433</v>
      </c>
      <c r="S14" s="51" t="s">
        <v>418</v>
      </c>
      <c r="T14" s="51" t="s">
        <v>188</v>
      </c>
      <c r="U14" s="51" t="s">
        <v>445</v>
      </c>
      <c r="V14" s="51" t="s">
        <v>421</v>
      </c>
    </row>
    <row r="15" spans="1:23" ht="22.15" customHeight="1" x14ac:dyDescent="0.35">
      <c r="A15" s="55">
        <v>180132385</v>
      </c>
      <c r="B15" s="51" t="s">
        <v>93</v>
      </c>
      <c r="C15" s="56">
        <v>45918</v>
      </c>
      <c r="D15" s="55">
        <v>189</v>
      </c>
      <c r="E15" s="51" t="s">
        <v>446</v>
      </c>
      <c r="F15" s="15" t="s">
        <v>431</v>
      </c>
      <c r="G15" s="29" t="s">
        <v>432</v>
      </c>
      <c r="H15" s="23">
        <v>1</v>
      </c>
      <c r="I15" s="74" t="s">
        <v>65</v>
      </c>
      <c r="J15" s="75">
        <v>162401</v>
      </c>
      <c r="K15" s="89">
        <v>0.62519999999999998</v>
      </c>
      <c r="L15" s="75">
        <v>1201133</v>
      </c>
      <c r="M15" s="75">
        <v>0</v>
      </c>
      <c r="N15" s="75">
        <v>0</v>
      </c>
      <c r="O15" s="75">
        <v>331314</v>
      </c>
      <c r="P15" s="75">
        <v>0</v>
      </c>
      <c r="Q15" s="75">
        <v>0</v>
      </c>
      <c r="R15" s="91" t="s">
        <v>433</v>
      </c>
      <c r="S15" s="51" t="s">
        <v>418</v>
      </c>
      <c r="T15" s="51" t="s">
        <v>188</v>
      </c>
      <c r="U15" s="51" t="s">
        <v>445</v>
      </c>
      <c r="V15" s="51" t="s">
        <v>421</v>
      </c>
    </row>
    <row r="16" spans="1:23" ht="22.15" customHeight="1" x14ac:dyDescent="0.35">
      <c r="A16" s="29">
        <v>180350983</v>
      </c>
      <c r="B16" s="15" t="s">
        <v>93</v>
      </c>
      <c r="C16" s="56">
        <v>45988</v>
      </c>
      <c r="D16" s="55">
        <v>119</v>
      </c>
      <c r="E16" s="15" t="s">
        <v>447</v>
      </c>
      <c r="F16" s="15" t="s">
        <v>431</v>
      </c>
      <c r="G16" s="29" t="s">
        <v>432</v>
      </c>
      <c r="H16" s="23">
        <v>1</v>
      </c>
      <c r="I16" s="74" t="s">
        <v>65</v>
      </c>
      <c r="J16" s="75">
        <v>2437</v>
      </c>
      <c r="K16" s="89">
        <v>0.80520000000000003</v>
      </c>
      <c r="L16" s="75">
        <v>14657</v>
      </c>
      <c r="M16" s="75">
        <v>9062</v>
      </c>
      <c r="N16" s="75">
        <v>0</v>
      </c>
      <c r="O16" s="75">
        <v>4140</v>
      </c>
      <c r="P16" s="75">
        <v>2036</v>
      </c>
      <c r="Q16" s="75">
        <v>0</v>
      </c>
      <c r="R16" s="91" t="s">
        <v>433</v>
      </c>
      <c r="S16" s="51" t="s">
        <v>418</v>
      </c>
      <c r="T16" s="51" t="s">
        <v>420</v>
      </c>
      <c r="U16" s="51" t="s">
        <v>448</v>
      </c>
      <c r="V16" s="51" t="s">
        <v>449</v>
      </c>
      <c r="W16" s="6"/>
    </row>
    <row r="17" spans="1:23" ht="22.15" customHeight="1" x14ac:dyDescent="0.35">
      <c r="A17" s="55">
        <v>222001127</v>
      </c>
      <c r="B17" s="51" t="s">
        <v>93</v>
      </c>
      <c r="C17" s="56">
        <v>46058</v>
      </c>
      <c r="D17" s="55">
        <v>49</v>
      </c>
      <c r="E17" s="51" t="s">
        <v>450</v>
      </c>
      <c r="F17" s="51" t="s">
        <v>431</v>
      </c>
      <c r="G17" s="29" t="s">
        <v>432</v>
      </c>
      <c r="H17" s="23">
        <v>1</v>
      </c>
      <c r="I17" s="74" t="s">
        <v>65</v>
      </c>
      <c r="J17" s="75">
        <v>40863</v>
      </c>
      <c r="K17" s="89">
        <v>0.83020000000000005</v>
      </c>
      <c r="L17" s="75">
        <v>84971</v>
      </c>
      <c r="M17" s="75">
        <v>0</v>
      </c>
      <c r="N17" s="75">
        <v>0</v>
      </c>
      <c r="O17" s="75">
        <v>0</v>
      </c>
      <c r="P17" s="75">
        <v>0</v>
      </c>
      <c r="Q17" s="75">
        <v>0</v>
      </c>
      <c r="R17" s="91" t="s">
        <v>433</v>
      </c>
      <c r="S17" s="76" t="s">
        <v>418</v>
      </c>
      <c r="T17" s="14"/>
      <c r="U17" s="24"/>
      <c r="V17" s="50"/>
      <c r="W17" s="6"/>
    </row>
    <row r="18" spans="1:23" ht="22.15" customHeight="1" x14ac:dyDescent="0.35">
      <c r="A18" s="29">
        <v>222001128</v>
      </c>
      <c r="B18" s="15" t="s">
        <v>93</v>
      </c>
      <c r="C18" s="56">
        <v>45918</v>
      </c>
      <c r="D18" s="55">
        <v>189</v>
      </c>
      <c r="E18" s="15" t="s">
        <v>451</v>
      </c>
      <c r="F18" s="15" t="s">
        <v>431</v>
      </c>
      <c r="G18" s="29" t="s">
        <v>432</v>
      </c>
      <c r="H18" s="23">
        <v>1</v>
      </c>
      <c r="I18" s="74" t="s">
        <v>65</v>
      </c>
      <c r="J18" s="75">
        <v>36960</v>
      </c>
      <c r="K18" s="89">
        <v>0.7</v>
      </c>
      <c r="L18" s="75">
        <v>720</v>
      </c>
      <c r="M18" s="75">
        <v>0</v>
      </c>
      <c r="N18" s="75">
        <v>0</v>
      </c>
      <c r="O18" s="75">
        <v>0</v>
      </c>
      <c r="P18" s="75">
        <v>0</v>
      </c>
      <c r="Q18" s="75">
        <v>0</v>
      </c>
      <c r="R18" s="91" t="s">
        <v>433</v>
      </c>
      <c r="S18" s="15" t="s">
        <v>418</v>
      </c>
      <c r="T18" s="51" t="s">
        <v>188</v>
      </c>
      <c r="U18" s="51" t="s">
        <v>452</v>
      </c>
      <c r="V18" s="51" t="s">
        <v>453</v>
      </c>
      <c r="W18" s="6"/>
    </row>
  </sheetData>
  <sortState xmlns:xlrd2="http://schemas.microsoft.com/office/spreadsheetml/2017/richdata2" ref="A4:V18">
    <sortCondition ref="E4:E18"/>
    <sortCondition ref="F4:F18"/>
  </sortState>
  <conditionalFormatting sqref="A4:A12">
    <cfRule type="duplicateValues" dxfId="49" priority="285"/>
    <cfRule type="duplicateValues" dxfId="48" priority="286"/>
  </conditionalFormatting>
  <conditionalFormatting sqref="A13:A14">
    <cfRule type="duplicateValues" dxfId="47" priority="283"/>
    <cfRule type="duplicateValues" dxfId="46" priority="284"/>
  </conditionalFormatting>
  <conditionalFormatting sqref="A15">
    <cfRule type="duplicateValues" dxfId="45" priority="13"/>
    <cfRule type="duplicateValues" dxfId="44" priority="14"/>
  </conditionalFormatting>
  <conditionalFormatting sqref="A16">
    <cfRule type="duplicateValues" dxfId="43" priority="707"/>
    <cfRule type="duplicateValues" dxfId="42" priority="708"/>
  </conditionalFormatting>
  <conditionalFormatting sqref="A17">
    <cfRule type="duplicateValues" dxfId="41" priority="709"/>
    <cfRule type="duplicateValues" dxfId="40" priority="710"/>
  </conditionalFormatting>
  <conditionalFormatting sqref="A18">
    <cfRule type="duplicateValues" dxfId="39" priority="711"/>
    <cfRule type="duplicateValues" dxfId="38" priority="712"/>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31EE23BB-1BC4-46C3-B374-7840BEB597B4}">
          <x14:formula1>
            <xm:f>'Catergorised comments'!$C$2:$C$25</xm:f>
          </x14:formula1>
          <xm:sqref>S4:S18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48C79-E697-435E-95F7-5ED688E117A8}">
  <dimension ref="A1:V21"/>
  <sheetViews>
    <sheetView showGridLines="0" zoomScale="90" zoomScaleNormal="90" workbookViewId="0"/>
  </sheetViews>
  <sheetFormatPr defaultRowHeight="14.5" x14ac:dyDescent="0.35"/>
  <cols>
    <col min="1" max="1" width="15.7265625" style="10" customWidth="1"/>
    <col min="2" max="2" width="17.26953125" customWidth="1"/>
    <col min="3" max="3" width="16.54296875" customWidth="1"/>
    <col min="4" max="4" width="15.7265625" customWidth="1"/>
    <col min="5" max="5" width="59" customWidth="1"/>
    <col min="6" max="6" width="40.26953125" bestFit="1" customWidth="1"/>
    <col min="7" max="7" width="17.1796875" customWidth="1"/>
    <col min="8" max="8" width="12.7265625" style="10" customWidth="1"/>
    <col min="9" max="9" width="13.7265625" customWidth="1"/>
    <col min="10" max="10" width="13.7265625" style="9" customWidth="1"/>
    <col min="11" max="11" width="13.7265625" customWidth="1"/>
    <col min="12" max="17" width="13.7265625" style="9" customWidth="1"/>
    <col min="18" max="18" width="187.26953125" customWidth="1"/>
    <col min="19" max="19" width="102.26953125" bestFit="1" customWidth="1"/>
    <col min="20" max="20" width="87.453125" customWidth="1"/>
    <col min="21" max="21" width="180.81640625" customWidth="1"/>
    <col min="22" max="22" width="65.1796875" style="109" bestFit="1" customWidth="1"/>
  </cols>
  <sheetData>
    <row r="1" spans="1:22" ht="50.5" customHeight="1" x14ac:dyDescent="0.45">
      <c r="A1" s="12" t="s">
        <v>454</v>
      </c>
      <c r="B1" s="21"/>
      <c r="C1" s="21"/>
      <c r="D1" s="21"/>
      <c r="E1" s="53" t="s">
        <v>40</v>
      </c>
      <c r="F1" s="54">
        <v>46107</v>
      </c>
      <c r="G1" s="54"/>
      <c r="H1" s="16"/>
      <c r="I1" s="16"/>
      <c r="J1" s="16"/>
      <c r="K1" s="16"/>
      <c r="L1" s="16"/>
      <c r="M1" s="16"/>
    </row>
    <row r="2" spans="1:22" ht="50.5" customHeight="1" x14ac:dyDescent="0.35">
      <c r="A2" s="12"/>
      <c r="B2" s="21"/>
      <c r="C2" s="21"/>
      <c r="D2" s="21"/>
      <c r="E2" s="35" t="s">
        <v>41</v>
      </c>
      <c r="F2" s="16" t="s">
        <v>42</v>
      </c>
      <c r="G2" s="16"/>
      <c r="H2" s="16"/>
      <c r="I2" s="16"/>
      <c r="J2" s="16"/>
      <c r="K2" s="16"/>
      <c r="L2" s="16"/>
      <c r="M2" s="16"/>
    </row>
    <row r="3" spans="1:22" ht="60" customHeight="1" x14ac:dyDescent="0.35">
      <c r="A3" s="17" t="s">
        <v>43</v>
      </c>
      <c r="B3" s="17" t="s">
        <v>44</v>
      </c>
      <c r="C3" s="17" t="s">
        <v>45</v>
      </c>
      <c r="D3" s="17" t="s">
        <v>167</v>
      </c>
      <c r="E3" s="20" t="s">
        <v>46</v>
      </c>
      <c r="F3" s="17" t="s">
        <v>47</v>
      </c>
      <c r="G3" s="17" t="s">
        <v>48</v>
      </c>
      <c r="H3" s="17" t="s">
        <v>49</v>
      </c>
      <c r="I3" s="17" t="s">
        <v>50</v>
      </c>
      <c r="J3" s="18" t="s">
        <v>51</v>
      </c>
      <c r="K3" s="17" t="s">
        <v>52</v>
      </c>
      <c r="L3" s="18" t="s">
        <v>53</v>
      </c>
      <c r="M3" s="18" t="s">
        <v>54</v>
      </c>
      <c r="N3" s="18" t="s">
        <v>55</v>
      </c>
      <c r="O3" s="19">
        <v>46082</v>
      </c>
      <c r="P3" s="19">
        <v>46113</v>
      </c>
      <c r="Q3" s="19">
        <v>46143</v>
      </c>
      <c r="R3" s="17" t="s">
        <v>56</v>
      </c>
      <c r="S3" s="17" t="s">
        <v>57</v>
      </c>
      <c r="T3" s="17" t="s">
        <v>58</v>
      </c>
      <c r="U3" s="20" t="s">
        <v>59</v>
      </c>
      <c r="V3" s="17" t="s">
        <v>60</v>
      </c>
    </row>
    <row r="4" spans="1:22" s="6" customFormat="1" ht="22.15" customHeight="1" x14ac:dyDescent="0.35">
      <c r="A4" s="55">
        <v>189711831</v>
      </c>
      <c r="B4" s="51" t="s">
        <v>93</v>
      </c>
      <c r="C4" s="56">
        <v>46093</v>
      </c>
      <c r="D4" s="55">
        <v>14</v>
      </c>
      <c r="E4" s="51" t="s">
        <v>455</v>
      </c>
      <c r="F4" s="51" t="s">
        <v>79</v>
      </c>
      <c r="G4" s="29" t="s">
        <v>80</v>
      </c>
      <c r="H4" s="74">
        <v>1</v>
      </c>
      <c r="I4" s="74" t="s">
        <v>81</v>
      </c>
      <c r="J4" s="75">
        <v>5757</v>
      </c>
      <c r="K4" s="89">
        <v>0.82089999999999996</v>
      </c>
      <c r="L4" s="75">
        <v>8940</v>
      </c>
      <c r="M4" s="75">
        <v>400</v>
      </c>
      <c r="N4" s="75">
        <v>0</v>
      </c>
      <c r="O4" s="75">
        <v>0</v>
      </c>
      <c r="P4" s="75">
        <v>0</v>
      </c>
      <c r="Q4" s="75">
        <v>33996</v>
      </c>
      <c r="R4" s="91" t="s">
        <v>456</v>
      </c>
      <c r="S4" s="76" t="s">
        <v>248</v>
      </c>
      <c r="T4" s="85" t="s">
        <v>360</v>
      </c>
      <c r="U4" s="79" t="s">
        <v>457</v>
      </c>
      <c r="V4" s="93">
        <v>46107</v>
      </c>
    </row>
    <row r="5" spans="1:22" s="6" customFormat="1" ht="22.15" customHeight="1" x14ac:dyDescent="0.35">
      <c r="A5" s="28">
        <v>181807310</v>
      </c>
      <c r="B5" s="26" t="s">
        <v>93</v>
      </c>
      <c r="C5" s="56">
        <v>45954</v>
      </c>
      <c r="D5" s="55">
        <v>153</v>
      </c>
      <c r="E5" s="26" t="s">
        <v>458</v>
      </c>
      <c r="F5" s="15" t="s">
        <v>318</v>
      </c>
      <c r="G5" s="29" t="s">
        <v>319</v>
      </c>
      <c r="H5" s="74">
        <v>1</v>
      </c>
      <c r="I5" s="74" t="s">
        <v>81</v>
      </c>
      <c r="J5" s="75">
        <v>516</v>
      </c>
      <c r="K5" s="89">
        <v>0.74129999999999996</v>
      </c>
      <c r="L5" s="75">
        <v>5200</v>
      </c>
      <c r="M5" s="75">
        <v>30</v>
      </c>
      <c r="N5" s="75">
        <v>0</v>
      </c>
      <c r="O5" s="75">
        <v>0</v>
      </c>
      <c r="P5" s="75">
        <v>0</v>
      </c>
      <c r="Q5" s="75">
        <v>0</v>
      </c>
      <c r="R5" s="91" t="s">
        <v>459</v>
      </c>
      <c r="S5" s="15" t="s">
        <v>112</v>
      </c>
      <c r="T5" s="15" t="s">
        <v>460</v>
      </c>
      <c r="U5" s="111" t="s">
        <v>461</v>
      </c>
      <c r="V5" s="62" t="s">
        <v>462</v>
      </c>
    </row>
    <row r="6" spans="1:22" s="6" customFormat="1" ht="26.5" customHeight="1" x14ac:dyDescent="0.35">
      <c r="A6" s="55">
        <v>180075518</v>
      </c>
      <c r="B6" s="51" t="s">
        <v>61</v>
      </c>
      <c r="C6" s="56">
        <v>46093</v>
      </c>
      <c r="D6" s="55">
        <v>14</v>
      </c>
      <c r="E6" s="51" t="s">
        <v>463</v>
      </c>
      <c r="F6" s="51" t="s">
        <v>79</v>
      </c>
      <c r="G6" s="29" t="s">
        <v>80</v>
      </c>
      <c r="H6" s="74">
        <v>1</v>
      </c>
      <c r="I6" s="74" t="s">
        <v>81</v>
      </c>
      <c r="J6" s="75">
        <v>1688</v>
      </c>
      <c r="K6" s="89">
        <v>0.58330000000000004</v>
      </c>
      <c r="L6" s="75">
        <v>3030</v>
      </c>
      <c r="M6" s="75">
        <v>350</v>
      </c>
      <c r="N6" s="75">
        <v>0</v>
      </c>
      <c r="O6" s="75">
        <v>0</v>
      </c>
      <c r="P6" s="75">
        <v>0</v>
      </c>
      <c r="Q6" s="75">
        <v>0</v>
      </c>
      <c r="R6" s="91" t="s">
        <v>464</v>
      </c>
      <c r="S6" s="76" t="s">
        <v>134</v>
      </c>
      <c r="T6" s="14" t="s">
        <v>465</v>
      </c>
      <c r="U6" s="24" t="s">
        <v>466</v>
      </c>
      <c r="V6" s="93">
        <v>46122</v>
      </c>
    </row>
    <row r="7" spans="1:22" s="6" customFormat="1" ht="26.5" customHeight="1" x14ac:dyDescent="0.35">
      <c r="A7" s="55">
        <v>222001427</v>
      </c>
      <c r="B7" s="51" t="s">
        <v>93</v>
      </c>
      <c r="C7" s="56">
        <v>46093</v>
      </c>
      <c r="D7" s="55">
        <v>14</v>
      </c>
      <c r="E7" s="51" t="s">
        <v>467</v>
      </c>
      <c r="F7" s="51" t="s">
        <v>162</v>
      </c>
      <c r="G7" s="29" t="s">
        <v>163</v>
      </c>
      <c r="H7" s="74">
        <v>1</v>
      </c>
      <c r="I7" s="74" t="s">
        <v>81</v>
      </c>
      <c r="J7" s="75">
        <v>79</v>
      </c>
      <c r="K7" s="89">
        <v>0.85709999999999997</v>
      </c>
      <c r="L7" s="75">
        <v>561</v>
      </c>
      <c r="M7" s="75">
        <v>55</v>
      </c>
      <c r="N7" s="75">
        <v>0</v>
      </c>
      <c r="O7" s="75">
        <v>0</v>
      </c>
      <c r="P7" s="75">
        <v>1700</v>
      </c>
      <c r="Q7" s="75">
        <v>0</v>
      </c>
      <c r="R7" s="91" t="s">
        <v>468</v>
      </c>
      <c r="S7" s="76" t="s">
        <v>112</v>
      </c>
      <c r="T7" s="14" t="s">
        <v>223</v>
      </c>
      <c r="U7" s="24" t="s">
        <v>469</v>
      </c>
      <c r="V7" s="93"/>
    </row>
    <row r="8" spans="1:22" s="6" customFormat="1" ht="26.5" customHeight="1" x14ac:dyDescent="0.35">
      <c r="A8" s="55">
        <v>222001430</v>
      </c>
      <c r="B8" s="51" t="s">
        <v>93</v>
      </c>
      <c r="C8" s="56">
        <v>45960</v>
      </c>
      <c r="D8" s="55">
        <v>147</v>
      </c>
      <c r="E8" s="51" t="s">
        <v>470</v>
      </c>
      <c r="F8" s="15" t="s">
        <v>169</v>
      </c>
      <c r="G8" s="29" t="s">
        <v>170</v>
      </c>
      <c r="H8" s="74">
        <v>0.3</v>
      </c>
      <c r="I8" s="74" t="s">
        <v>81</v>
      </c>
      <c r="J8" s="75">
        <v>28830</v>
      </c>
      <c r="K8" s="89">
        <v>0.78910000000000002</v>
      </c>
      <c r="L8" s="75">
        <v>69726</v>
      </c>
      <c r="M8" s="75">
        <v>0</v>
      </c>
      <c r="N8" s="75">
        <v>105141</v>
      </c>
      <c r="O8" s="75">
        <v>0</v>
      </c>
      <c r="P8" s="75">
        <v>0</v>
      </c>
      <c r="Q8" s="75">
        <v>0</v>
      </c>
      <c r="R8" s="91" t="s">
        <v>471</v>
      </c>
      <c r="S8" s="15" t="s">
        <v>67</v>
      </c>
      <c r="T8" s="14" t="s">
        <v>184</v>
      </c>
      <c r="U8" s="15" t="s">
        <v>472</v>
      </c>
      <c r="V8" s="24" t="s">
        <v>462</v>
      </c>
    </row>
    <row r="9" spans="1:22" s="6" customFormat="1" ht="26.5" customHeight="1" x14ac:dyDescent="0.35">
      <c r="A9" s="55">
        <v>181818543</v>
      </c>
      <c r="B9" s="51" t="s">
        <v>160</v>
      </c>
      <c r="C9" s="56">
        <v>46058</v>
      </c>
      <c r="D9" s="55">
        <v>49</v>
      </c>
      <c r="E9" s="51" t="s">
        <v>473</v>
      </c>
      <c r="F9" s="51" t="s">
        <v>270</v>
      </c>
      <c r="G9" s="29" t="s">
        <v>271</v>
      </c>
      <c r="H9" s="74">
        <v>0.3</v>
      </c>
      <c r="I9" s="74" t="s">
        <v>81</v>
      </c>
      <c r="J9" s="75">
        <v>43127</v>
      </c>
      <c r="K9" s="89">
        <v>0.86550000000000005</v>
      </c>
      <c r="L9" s="75">
        <v>155495</v>
      </c>
      <c r="M9" s="75">
        <v>0</v>
      </c>
      <c r="N9" s="75">
        <v>0</v>
      </c>
      <c r="O9" s="75">
        <v>297275</v>
      </c>
      <c r="P9" s="75">
        <v>151000</v>
      </c>
      <c r="Q9" s="75">
        <v>100000</v>
      </c>
      <c r="R9" s="91" t="s">
        <v>272</v>
      </c>
      <c r="S9" s="76" t="s">
        <v>112</v>
      </c>
      <c r="T9" s="14"/>
      <c r="U9" s="24"/>
      <c r="V9" s="93"/>
    </row>
    <row r="10" spans="1:22" s="6" customFormat="1" ht="26.5" customHeight="1" x14ac:dyDescent="0.35">
      <c r="A10" s="55">
        <v>189710974</v>
      </c>
      <c r="B10" s="51" t="s">
        <v>160</v>
      </c>
      <c r="C10" s="56">
        <v>46079</v>
      </c>
      <c r="D10" s="55">
        <v>28</v>
      </c>
      <c r="E10" s="51" t="s">
        <v>474</v>
      </c>
      <c r="F10" s="51" t="s">
        <v>63</v>
      </c>
      <c r="G10" s="29" t="s">
        <v>64</v>
      </c>
      <c r="H10" s="74">
        <v>1</v>
      </c>
      <c r="I10" s="74" t="s">
        <v>65</v>
      </c>
      <c r="J10" s="75">
        <v>13075</v>
      </c>
      <c r="K10" s="89">
        <v>0.8</v>
      </c>
      <c r="L10" s="75">
        <v>38550</v>
      </c>
      <c r="M10" s="75">
        <v>2472</v>
      </c>
      <c r="N10" s="75">
        <v>0</v>
      </c>
      <c r="O10" s="75">
        <v>65400</v>
      </c>
      <c r="P10" s="75">
        <v>0</v>
      </c>
      <c r="Q10" s="75">
        <v>0</v>
      </c>
      <c r="R10" s="91" t="s">
        <v>475</v>
      </c>
      <c r="S10" s="76" t="s">
        <v>112</v>
      </c>
      <c r="T10" s="14"/>
      <c r="U10" s="24"/>
      <c r="V10" s="93"/>
    </row>
    <row r="11" spans="1:22" s="6" customFormat="1" ht="26.5" customHeight="1" x14ac:dyDescent="0.35">
      <c r="A11" s="55">
        <v>222001420</v>
      </c>
      <c r="B11" s="51" t="s">
        <v>93</v>
      </c>
      <c r="C11" s="56">
        <v>46079</v>
      </c>
      <c r="D11" s="55">
        <v>28</v>
      </c>
      <c r="E11" s="51" t="s">
        <v>476</v>
      </c>
      <c r="F11" s="51" t="s">
        <v>311</v>
      </c>
      <c r="G11" s="29" t="s">
        <v>312</v>
      </c>
      <c r="H11" s="74">
        <v>1</v>
      </c>
      <c r="I11" s="74" t="s">
        <v>65</v>
      </c>
      <c r="J11" s="75">
        <v>14597</v>
      </c>
      <c r="K11" s="89">
        <v>0.80589999999999995</v>
      </c>
      <c r="L11" s="75">
        <v>83807</v>
      </c>
      <c r="M11" s="75">
        <v>693</v>
      </c>
      <c r="N11" s="75">
        <v>0</v>
      </c>
      <c r="O11" s="75">
        <v>0</v>
      </c>
      <c r="P11" s="75">
        <v>58032</v>
      </c>
      <c r="Q11" s="75">
        <v>49104</v>
      </c>
      <c r="R11" s="91" t="s">
        <v>477</v>
      </c>
      <c r="S11" s="76" t="s">
        <v>112</v>
      </c>
      <c r="T11" s="14"/>
      <c r="U11" s="24"/>
      <c r="V11" s="93"/>
    </row>
    <row r="12" spans="1:22" s="6" customFormat="1" ht="22.15" customHeight="1" x14ac:dyDescent="0.35">
      <c r="A12" s="29">
        <v>222000945</v>
      </c>
      <c r="B12" s="15" t="s">
        <v>160</v>
      </c>
      <c r="C12" s="56">
        <v>46058</v>
      </c>
      <c r="D12" s="55">
        <v>49</v>
      </c>
      <c r="E12" s="15" t="s">
        <v>478</v>
      </c>
      <c r="F12" s="15" t="s">
        <v>344</v>
      </c>
      <c r="G12" s="29" t="s">
        <v>345</v>
      </c>
      <c r="H12" s="74">
        <v>1</v>
      </c>
      <c r="I12" s="74" t="s">
        <v>103</v>
      </c>
      <c r="J12" s="75">
        <v>21806</v>
      </c>
      <c r="K12" s="89">
        <v>0.81200000000000006</v>
      </c>
      <c r="L12" s="75">
        <v>42450</v>
      </c>
      <c r="M12" s="75">
        <v>0</v>
      </c>
      <c r="N12" s="75">
        <v>0</v>
      </c>
      <c r="O12" s="75">
        <v>0</v>
      </c>
      <c r="P12" s="75">
        <v>75000</v>
      </c>
      <c r="Q12" s="75">
        <v>25000</v>
      </c>
      <c r="R12" s="91" t="s">
        <v>346</v>
      </c>
      <c r="S12" s="26" t="s">
        <v>134</v>
      </c>
      <c r="T12" s="76" t="s">
        <v>21</v>
      </c>
      <c r="U12" s="78" t="s">
        <v>479</v>
      </c>
      <c r="V12" s="112" t="s">
        <v>99</v>
      </c>
    </row>
    <row r="13" spans="1:22" s="6" customFormat="1" ht="22.15" customHeight="1" x14ac:dyDescent="0.35">
      <c r="A13" s="55">
        <v>189711808</v>
      </c>
      <c r="B13" s="51" t="s">
        <v>93</v>
      </c>
      <c r="C13" s="56">
        <v>46058</v>
      </c>
      <c r="D13" s="55">
        <v>49</v>
      </c>
      <c r="E13" s="51" t="s">
        <v>480</v>
      </c>
      <c r="F13" s="51" t="s">
        <v>431</v>
      </c>
      <c r="G13" s="29" t="s">
        <v>432</v>
      </c>
      <c r="H13" s="74">
        <v>0.6</v>
      </c>
      <c r="I13" s="74" t="s">
        <v>65</v>
      </c>
      <c r="J13" s="75">
        <v>61042</v>
      </c>
      <c r="K13" s="89">
        <v>0.79449999999999998</v>
      </c>
      <c r="L13" s="75">
        <v>363696</v>
      </c>
      <c r="M13" s="75">
        <v>0</v>
      </c>
      <c r="N13" s="75">
        <v>50990</v>
      </c>
      <c r="O13" s="75">
        <v>25601</v>
      </c>
      <c r="P13" s="75">
        <v>0</v>
      </c>
      <c r="Q13" s="75">
        <v>0</v>
      </c>
      <c r="R13" s="91" t="s">
        <v>433</v>
      </c>
      <c r="S13" s="76" t="s">
        <v>418</v>
      </c>
      <c r="T13" s="14"/>
      <c r="U13" s="79"/>
      <c r="V13" s="110"/>
    </row>
    <row r="14" spans="1:22" s="6" customFormat="1" ht="22.15" customHeight="1" x14ac:dyDescent="0.35">
      <c r="A14" s="29">
        <v>222001058</v>
      </c>
      <c r="B14" s="15" t="s">
        <v>139</v>
      </c>
      <c r="C14" s="56">
        <v>46079</v>
      </c>
      <c r="D14" s="55">
        <v>28</v>
      </c>
      <c r="E14" s="15" t="s">
        <v>481</v>
      </c>
      <c r="F14" s="15" t="s">
        <v>141</v>
      </c>
      <c r="G14" s="29" t="s">
        <v>142</v>
      </c>
      <c r="H14" s="74">
        <v>1</v>
      </c>
      <c r="I14" s="74" t="s">
        <v>65</v>
      </c>
      <c r="J14" s="75">
        <v>130</v>
      </c>
      <c r="K14" s="89">
        <v>0.47060000000000002</v>
      </c>
      <c r="L14" s="75">
        <v>1870</v>
      </c>
      <c r="M14" s="75">
        <v>0</v>
      </c>
      <c r="N14" s="75">
        <v>0</v>
      </c>
      <c r="O14" s="75">
        <v>2500</v>
      </c>
      <c r="P14" s="75">
        <v>0</v>
      </c>
      <c r="Q14" s="75">
        <v>0</v>
      </c>
      <c r="R14" s="91" t="s">
        <v>143</v>
      </c>
      <c r="S14" s="26" t="s">
        <v>144</v>
      </c>
      <c r="T14" s="76" t="s">
        <v>482</v>
      </c>
      <c r="U14" s="78" t="s">
        <v>483</v>
      </c>
      <c r="V14" s="112" t="s">
        <v>484</v>
      </c>
    </row>
    <row r="15" spans="1:22" s="6" customFormat="1" ht="22.15" customHeight="1" x14ac:dyDescent="0.35">
      <c r="A15" s="29">
        <v>180387396</v>
      </c>
      <c r="B15" s="15" t="s">
        <v>129</v>
      </c>
      <c r="C15" s="56">
        <v>46058</v>
      </c>
      <c r="D15" s="55">
        <v>49</v>
      </c>
      <c r="E15" s="15" t="s">
        <v>485</v>
      </c>
      <c r="F15" s="15" t="s">
        <v>131</v>
      </c>
      <c r="G15" s="29" t="s">
        <v>132</v>
      </c>
      <c r="H15" s="74">
        <v>1</v>
      </c>
      <c r="I15" s="74" t="s">
        <v>103</v>
      </c>
      <c r="J15" s="75">
        <v>2478</v>
      </c>
      <c r="K15" s="89">
        <v>0.71789999999999998</v>
      </c>
      <c r="L15" s="75">
        <v>49697</v>
      </c>
      <c r="M15" s="75">
        <v>0</v>
      </c>
      <c r="N15" s="75">
        <v>38351</v>
      </c>
      <c r="O15" s="75">
        <v>38340</v>
      </c>
      <c r="P15" s="75">
        <v>0</v>
      </c>
      <c r="Q15" s="75">
        <v>50000</v>
      </c>
      <c r="R15" s="91" t="s">
        <v>486</v>
      </c>
      <c r="S15" s="26" t="s">
        <v>112</v>
      </c>
      <c r="T15" s="76"/>
      <c r="U15" s="78" t="s">
        <v>487</v>
      </c>
      <c r="V15" s="112">
        <v>46082</v>
      </c>
    </row>
    <row r="16" spans="1:22" s="6" customFormat="1" ht="22.15" customHeight="1" x14ac:dyDescent="0.35">
      <c r="A16" s="55">
        <v>180350983</v>
      </c>
      <c r="B16" s="51" t="s">
        <v>93</v>
      </c>
      <c r="C16" s="56">
        <v>45988</v>
      </c>
      <c r="D16" s="55">
        <v>119</v>
      </c>
      <c r="E16" s="51" t="s">
        <v>447</v>
      </c>
      <c r="F16" s="51" t="s">
        <v>431</v>
      </c>
      <c r="G16" s="29" t="s">
        <v>432</v>
      </c>
      <c r="H16" s="74">
        <v>1</v>
      </c>
      <c r="I16" s="74" t="s">
        <v>65</v>
      </c>
      <c r="J16" s="75">
        <v>2437</v>
      </c>
      <c r="K16" s="89">
        <v>0.80520000000000003</v>
      </c>
      <c r="L16" s="75">
        <v>14657</v>
      </c>
      <c r="M16" s="75">
        <v>9062</v>
      </c>
      <c r="N16" s="75">
        <v>0</v>
      </c>
      <c r="O16" s="75">
        <v>4140</v>
      </c>
      <c r="P16" s="75">
        <v>2036</v>
      </c>
      <c r="Q16" s="75">
        <v>0</v>
      </c>
      <c r="R16" s="91" t="s">
        <v>433</v>
      </c>
      <c r="S16" s="76" t="s">
        <v>418</v>
      </c>
      <c r="T16" s="14"/>
      <c r="U16" s="79"/>
      <c r="V16" s="110"/>
    </row>
    <row r="17" spans="1:22" s="6" customFormat="1" ht="22.15" customHeight="1" x14ac:dyDescent="0.35">
      <c r="A17" s="55">
        <v>222001127</v>
      </c>
      <c r="B17" s="51" t="s">
        <v>93</v>
      </c>
      <c r="C17" s="56">
        <v>46058</v>
      </c>
      <c r="D17" s="55">
        <v>49</v>
      </c>
      <c r="E17" s="51" t="s">
        <v>450</v>
      </c>
      <c r="F17" s="51" t="s">
        <v>431</v>
      </c>
      <c r="G17" s="29" t="s">
        <v>432</v>
      </c>
      <c r="H17" s="74">
        <v>1</v>
      </c>
      <c r="I17" s="74" t="s">
        <v>65</v>
      </c>
      <c r="J17" s="75">
        <v>40863</v>
      </c>
      <c r="K17" s="89">
        <v>0.83020000000000005</v>
      </c>
      <c r="L17" s="75">
        <v>84971</v>
      </c>
      <c r="M17" s="75">
        <v>0</v>
      </c>
      <c r="N17" s="75">
        <v>0</v>
      </c>
      <c r="O17" s="75">
        <v>0</v>
      </c>
      <c r="P17" s="75">
        <v>0</v>
      </c>
      <c r="Q17" s="75">
        <v>0</v>
      </c>
      <c r="R17" s="91" t="s">
        <v>433</v>
      </c>
      <c r="S17" s="76" t="s">
        <v>418</v>
      </c>
      <c r="T17" s="14"/>
      <c r="U17" s="79"/>
      <c r="V17" s="110"/>
    </row>
    <row r="18" spans="1:22" s="6" customFormat="1" ht="22.15" customHeight="1" x14ac:dyDescent="0.35">
      <c r="A18" s="55">
        <v>180358068</v>
      </c>
      <c r="B18" s="51" t="s">
        <v>61</v>
      </c>
      <c r="C18" s="56">
        <v>46002</v>
      </c>
      <c r="D18" s="55">
        <v>105</v>
      </c>
      <c r="E18" s="51" t="s">
        <v>488</v>
      </c>
      <c r="F18" s="51" t="s">
        <v>63</v>
      </c>
      <c r="G18" s="29" t="s">
        <v>64</v>
      </c>
      <c r="H18" s="74">
        <v>1</v>
      </c>
      <c r="I18" s="74" t="s">
        <v>65</v>
      </c>
      <c r="J18" s="75">
        <v>15028</v>
      </c>
      <c r="K18" s="89">
        <v>0.82520000000000004</v>
      </c>
      <c r="L18" s="75">
        <v>31440</v>
      </c>
      <c r="M18" s="75">
        <v>1432</v>
      </c>
      <c r="N18" s="75">
        <v>0</v>
      </c>
      <c r="O18" s="75">
        <v>0</v>
      </c>
      <c r="P18" s="75">
        <v>19124</v>
      </c>
      <c r="Q18" s="75">
        <v>19124</v>
      </c>
      <c r="R18" s="91" t="s">
        <v>489</v>
      </c>
      <c r="S18" s="76" t="s">
        <v>96</v>
      </c>
      <c r="T18" s="14" t="s">
        <v>388</v>
      </c>
      <c r="U18" s="79" t="s">
        <v>389</v>
      </c>
      <c r="V18" s="110" t="s">
        <v>390</v>
      </c>
    </row>
    <row r="19" spans="1:22" s="6" customFormat="1" ht="22.15" customHeight="1" x14ac:dyDescent="0.35">
      <c r="A19" s="29">
        <v>181798184</v>
      </c>
      <c r="B19" s="15" t="s">
        <v>93</v>
      </c>
      <c r="C19" s="56">
        <v>45988</v>
      </c>
      <c r="D19" s="55">
        <v>119</v>
      </c>
      <c r="E19" s="15" t="s">
        <v>490</v>
      </c>
      <c r="F19" s="15" t="s">
        <v>79</v>
      </c>
      <c r="G19" s="29" t="s">
        <v>80</v>
      </c>
      <c r="H19" s="74">
        <v>1</v>
      </c>
      <c r="I19" s="74" t="s">
        <v>81</v>
      </c>
      <c r="J19" s="75">
        <v>99314</v>
      </c>
      <c r="K19" s="89">
        <v>0.85970000000000002</v>
      </c>
      <c r="L19" s="75">
        <v>257360</v>
      </c>
      <c r="M19" s="75">
        <v>380</v>
      </c>
      <c r="N19" s="75">
        <v>0</v>
      </c>
      <c r="O19" s="75">
        <v>100000</v>
      </c>
      <c r="P19" s="75">
        <v>200000</v>
      </c>
      <c r="Q19" s="75">
        <v>0</v>
      </c>
      <c r="R19" s="91" t="s">
        <v>491</v>
      </c>
      <c r="S19" s="51" t="s">
        <v>96</v>
      </c>
      <c r="T19" s="51" t="s">
        <v>492</v>
      </c>
      <c r="U19" s="78" t="s">
        <v>493</v>
      </c>
      <c r="V19" s="110" t="s">
        <v>494</v>
      </c>
    </row>
    <row r="20" spans="1:22" s="6" customFormat="1" ht="22.15" customHeight="1" x14ac:dyDescent="0.35">
      <c r="A20" s="29">
        <v>181798191</v>
      </c>
      <c r="B20" s="15" t="s">
        <v>93</v>
      </c>
      <c r="C20" s="56">
        <v>45954</v>
      </c>
      <c r="D20" s="55">
        <v>153</v>
      </c>
      <c r="E20" s="15" t="s">
        <v>495</v>
      </c>
      <c r="F20" s="15" t="s">
        <v>176</v>
      </c>
      <c r="G20" s="29" t="s">
        <v>177</v>
      </c>
      <c r="H20" s="74">
        <v>1</v>
      </c>
      <c r="I20" s="74" t="s">
        <v>65</v>
      </c>
      <c r="J20" s="75">
        <v>2093</v>
      </c>
      <c r="K20" s="89">
        <v>0.83350000000000002</v>
      </c>
      <c r="L20" s="75">
        <v>7092</v>
      </c>
      <c r="M20" s="75">
        <v>0</v>
      </c>
      <c r="N20" s="75">
        <v>0</v>
      </c>
      <c r="O20" s="75">
        <v>10000</v>
      </c>
      <c r="P20" s="75">
        <v>10000</v>
      </c>
      <c r="Q20" s="75">
        <v>0</v>
      </c>
      <c r="R20" s="91" t="s">
        <v>496</v>
      </c>
      <c r="S20" s="26" t="s">
        <v>112</v>
      </c>
      <c r="T20" s="76" t="s">
        <v>373</v>
      </c>
      <c r="U20" s="78" t="s">
        <v>497</v>
      </c>
      <c r="V20" s="92" t="s">
        <v>245</v>
      </c>
    </row>
    <row r="21" spans="1:22" s="6" customFormat="1" ht="22.15" customHeight="1" x14ac:dyDescent="0.35">
      <c r="A21" s="55">
        <v>189712166</v>
      </c>
      <c r="B21" s="51" t="s">
        <v>93</v>
      </c>
      <c r="C21" s="56">
        <v>46093</v>
      </c>
      <c r="D21" s="55">
        <v>14</v>
      </c>
      <c r="E21" s="51" t="s">
        <v>498</v>
      </c>
      <c r="F21" s="51" t="s">
        <v>311</v>
      </c>
      <c r="G21" s="29" t="s">
        <v>312</v>
      </c>
      <c r="H21" s="74">
        <v>1</v>
      </c>
      <c r="I21" s="74" t="s">
        <v>65</v>
      </c>
      <c r="J21" s="75">
        <v>5466</v>
      </c>
      <c r="K21" s="89">
        <v>0.81</v>
      </c>
      <c r="L21" s="75">
        <v>52660</v>
      </c>
      <c r="M21" s="75">
        <v>64</v>
      </c>
      <c r="N21" s="75">
        <v>32211</v>
      </c>
      <c r="O21" s="75">
        <v>0</v>
      </c>
      <c r="P21" s="75">
        <v>0</v>
      </c>
      <c r="Q21" s="75">
        <v>66664</v>
      </c>
      <c r="R21" s="91" t="s">
        <v>499</v>
      </c>
      <c r="S21" s="76" t="s">
        <v>500</v>
      </c>
      <c r="T21" s="14">
        <v>0</v>
      </c>
      <c r="U21" s="79">
        <v>0</v>
      </c>
      <c r="V21" s="110"/>
    </row>
  </sheetData>
  <sortState xmlns:xlrd2="http://schemas.microsoft.com/office/spreadsheetml/2017/richdata2" ref="A4:V21">
    <sortCondition ref="E4:E21"/>
    <sortCondition ref="F4:F21"/>
  </sortState>
  <conditionalFormatting sqref="A4:A5">
    <cfRule type="duplicateValues" dxfId="37" priority="695"/>
    <cfRule type="duplicateValues" dxfId="36" priority="696"/>
  </conditionalFormatting>
  <conditionalFormatting sqref="A6:A7">
    <cfRule type="duplicateValues" dxfId="35" priority="693"/>
    <cfRule type="duplicateValues" dxfId="34" priority="694"/>
  </conditionalFormatting>
  <conditionalFormatting sqref="A8:A10">
    <cfRule type="duplicateValues" dxfId="33" priority="341"/>
    <cfRule type="duplicateValues" dxfId="32" priority="342"/>
  </conditionalFormatting>
  <conditionalFormatting sqref="A11">
    <cfRule type="duplicateValues" dxfId="31" priority="315"/>
    <cfRule type="duplicateValues" dxfId="30" priority="316"/>
  </conditionalFormatting>
  <conditionalFormatting sqref="A12">
    <cfRule type="duplicateValues" dxfId="29" priority="697"/>
    <cfRule type="duplicateValues" dxfId="28" priority="698"/>
  </conditionalFormatting>
  <conditionalFormatting sqref="A13:A16">
    <cfRule type="duplicateValues" dxfId="27" priority="699"/>
    <cfRule type="duplicateValues" dxfId="26" priority="700"/>
  </conditionalFormatting>
  <conditionalFormatting sqref="A17:A19">
    <cfRule type="duplicateValues" dxfId="25" priority="701"/>
    <cfRule type="duplicateValues" dxfId="24" priority="702"/>
  </conditionalFormatting>
  <conditionalFormatting sqref="A20:A21">
    <cfRule type="duplicateValues" dxfId="23" priority="703"/>
    <cfRule type="duplicateValues" dxfId="22" priority="704"/>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D7B2C3EE-C418-455A-9762-0230E27FF837}">
          <x14:formula1>
            <xm:f>'Catergorised comments'!$C$2:$C$25</xm:f>
          </x14:formula1>
          <xm:sqref>S8:S10 S4:S5 S12:S21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95768-3288-4FAF-9CD2-D6C997EF59BD}">
  <dimension ref="A1:H88"/>
  <sheetViews>
    <sheetView showGridLines="0" workbookViewId="0">
      <selection sqref="A1:C1"/>
    </sheetView>
  </sheetViews>
  <sheetFormatPr defaultRowHeight="14.5" x14ac:dyDescent="0.35"/>
  <cols>
    <col min="1" max="1" width="18.81640625" style="10" customWidth="1"/>
    <col min="2" max="2" width="17.26953125" bestFit="1" customWidth="1"/>
    <col min="3" max="3" width="20" customWidth="1"/>
    <col min="4" max="4" width="93.453125" bestFit="1" customWidth="1"/>
    <col min="5" max="5" width="43.7265625" bestFit="1" customWidth="1"/>
    <col min="6" max="6" width="17.7265625" customWidth="1"/>
  </cols>
  <sheetData>
    <row r="1" spans="1:6" ht="90.75" customHeight="1" x14ac:dyDescent="0.35">
      <c r="A1" s="121" t="s">
        <v>39</v>
      </c>
      <c r="B1" s="121"/>
      <c r="C1" s="121"/>
      <c r="D1" s="36" t="s">
        <v>501</v>
      </c>
      <c r="E1" s="37">
        <v>9</v>
      </c>
      <c r="F1" s="37"/>
    </row>
    <row r="2" spans="1:6" ht="60" customHeight="1" x14ac:dyDescent="0.35">
      <c r="A2" s="17" t="s">
        <v>43</v>
      </c>
      <c r="B2" s="17" t="s">
        <v>44</v>
      </c>
      <c r="C2" s="17" t="s">
        <v>502</v>
      </c>
      <c r="D2" s="20" t="s">
        <v>46</v>
      </c>
      <c r="E2" s="17" t="s">
        <v>47</v>
      </c>
      <c r="F2" s="17" t="s">
        <v>48</v>
      </c>
    </row>
    <row r="3" spans="1:6" s="11" customFormat="1" ht="24.65" customHeight="1" x14ac:dyDescent="0.35">
      <c r="A3" s="55">
        <v>180181282</v>
      </c>
      <c r="B3" s="51" t="s">
        <v>299</v>
      </c>
      <c r="C3" s="56">
        <v>46107</v>
      </c>
      <c r="D3" s="51" t="s">
        <v>503</v>
      </c>
      <c r="E3" s="51" t="s">
        <v>301</v>
      </c>
      <c r="F3" s="29" t="s">
        <v>302</v>
      </c>
    </row>
    <row r="4" spans="1:6" s="11" customFormat="1" ht="24.65" customHeight="1" x14ac:dyDescent="0.35">
      <c r="A4" s="55">
        <v>189710500</v>
      </c>
      <c r="B4" s="51" t="s">
        <v>160</v>
      </c>
      <c r="C4" s="56">
        <v>46093</v>
      </c>
      <c r="D4" s="51" t="s">
        <v>504</v>
      </c>
      <c r="E4" s="51" t="s">
        <v>270</v>
      </c>
      <c r="F4" s="29" t="s">
        <v>271</v>
      </c>
    </row>
    <row r="5" spans="1:6" s="11" customFormat="1" ht="24.65" customHeight="1" x14ac:dyDescent="0.35">
      <c r="A5" s="29">
        <v>189710500</v>
      </c>
      <c r="B5" s="15" t="s">
        <v>505</v>
      </c>
      <c r="C5" s="56">
        <v>45939</v>
      </c>
      <c r="D5" s="15" t="s">
        <v>504</v>
      </c>
      <c r="E5" s="15" t="s">
        <v>506</v>
      </c>
      <c r="F5" s="29" t="s">
        <v>345</v>
      </c>
    </row>
    <row r="6" spans="1:6" s="11" customFormat="1" ht="24.65" customHeight="1" x14ac:dyDescent="0.35">
      <c r="A6" s="55">
        <v>181807313</v>
      </c>
      <c r="B6" s="51" t="s">
        <v>93</v>
      </c>
      <c r="C6" s="56">
        <v>45918</v>
      </c>
      <c r="D6" s="51" t="s">
        <v>507</v>
      </c>
      <c r="E6" s="15" t="s">
        <v>443</v>
      </c>
      <c r="F6" s="29" t="s">
        <v>432</v>
      </c>
    </row>
    <row r="7" spans="1:6" s="11" customFormat="1" ht="24.65" customHeight="1" x14ac:dyDescent="0.35">
      <c r="A7" s="55">
        <v>180087294</v>
      </c>
      <c r="B7" s="51" t="s">
        <v>85</v>
      </c>
      <c r="C7" s="56">
        <v>46107</v>
      </c>
      <c r="D7" s="51" t="s">
        <v>508</v>
      </c>
      <c r="E7" s="51" t="s">
        <v>220</v>
      </c>
      <c r="F7" s="29" t="s">
        <v>221</v>
      </c>
    </row>
    <row r="8" spans="1:6" s="11" customFormat="1" ht="24.65" customHeight="1" x14ac:dyDescent="0.35">
      <c r="A8" s="29">
        <v>181839842</v>
      </c>
      <c r="B8" s="15" t="s">
        <v>505</v>
      </c>
      <c r="C8" s="56">
        <v>45939</v>
      </c>
      <c r="D8" s="15" t="s">
        <v>509</v>
      </c>
      <c r="E8" s="15" t="s">
        <v>72</v>
      </c>
      <c r="F8" s="29" t="s">
        <v>73</v>
      </c>
    </row>
    <row r="9" spans="1:6" s="11" customFormat="1" ht="24.65" customHeight="1" x14ac:dyDescent="0.35">
      <c r="A9" s="55">
        <v>181923856</v>
      </c>
      <c r="B9" s="51" t="s">
        <v>510</v>
      </c>
      <c r="C9" s="56">
        <v>46002</v>
      </c>
      <c r="D9" s="51" t="s">
        <v>511</v>
      </c>
      <c r="E9" s="15" t="s">
        <v>443</v>
      </c>
      <c r="F9" s="29" t="s">
        <v>432</v>
      </c>
    </row>
    <row r="10" spans="1:6" s="11" customFormat="1" ht="24.65" customHeight="1" x14ac:dyDescent="0.35">
      <c r="A10" s="29">
        <v>222000141</v>
      </c>
      <c r="B10" s="15" t="s">
        <v>93</v>
      </c>
      <c r="C10" s="56">
        <v>46079</v>
      </c>
      <c r="D10" s="15" t="s">
        <v>512</v>
      </c>
      <c r="E10" s="15" t="s">
        <v>513</v>
      </c>
      <c r="F10" s="29" t="s">
        <v>80</v>
      </c>
    </row>
    <row r="11" spans="1:6" s="11" customFormat="1" ht="24.65" customHeight="1" x14ac:dyDescent="0.35">
      <c r="A11" s="55">
        <v>181816794</v>
      </c>
      <c r="B11" s="51" t="s">
        <v>199</v>
      </c>
      <c r="C11" s="56">
        <v>46107</v>
      </c>
      <c r="D11" s="51" t="s">
        <v>514</v>
      </c>
      <c r="E11" s="51" t="s">
        <v>231</v>
      </c>
      <c r="F11" s="29" t="s">
        <v>232</v>
      </c>
    </row>
    <row r="12" spans="1:6" s="11" customFormat="1" ht="24.65" customHeight="1" x14ac:dyDescent="0.35">
      <c r="A12" s="29">
        <v>189710010</v>
      </c>
      <c r="B12" s="15" t="s">
        <v>93</v>
      </c>
      <c r="C12" s="56">
        <v>45974</v>
      </c>
      <c r="D12" s="15" t="s">
        <v>515</v>
      </c>
      <c r="E12" s="15" t="s">
        <v>176</v>
      </c>
      <c r="F12" s="29" t="s">
        <v>177</v>
      </c>
    </row>
    <row r="13" spans="1:6" s="11" customFormat="1" ht="24.65" customHeight="1" x14ac:dyDescent="0.35">
      <c r="A13" s="29">
        <v>189714187</v>
      </c>
      <c r="B13" s="15" t="s">
        <v>199</v>
      </c>
      <c r="C13" s="56">
        <v>46058</v>
      </c>
      <c r="D13" s="15" t="s">
        <v>516</v>
      </c>
      <c r="E13" s="15" t="s">
        <v>517</v>
      </c>
      <c r="F13" s="29" t="s">
        <v>232</v>
      </c>
    </row>
    <row r="14" spans="1:6" s="11" customFormat="1" ht="24.65" customHeight="1" x14ac:dyDescent="0.35">
      <c r="A14" s="29">
        <v>189755469</v>
      </c>
      <c r="B14" s="15" t="s">
        <v>160</v>
      </c>
      <c r="C14" s="56">
        <v>46058</v>
      </c>
      <c r="D14" s="15" t="s">
        <v>518</v>
      </c>
      <c r="E14" s="15" t="s">
        <v>519</v>
      </c>
      <c r="F14" s="29" t="s">
        <v>294</v>
      </c>
    </row>
    <row r="15" spans="1:6" s="11" customFormat="1" ht="24.65" customHeight="1" x14ac:dyDescent="0.35">
      <c r="A15" s="55">
        <v>180001218</v>
      </c>
      <c r="B15" s="51" t="s">
        <v>520</v>
      </c>
      <c r="C15" s="56">
        <v>46107</v>
      </c>
      <c r="D15" s="51" t="s">
        <v>521</v>
      </c>
      <c r="E15" s="51" t="s">
        <v>162</v>
      </c>
      <c r="F15" s="29" t="s">
        <v>163</v>
      </c>
    </row>
    <row r="16" spans="1:6" s="11" customFormat="1" ht="24.65" customHeight="1" x14ac:dyDescent="0.35">
      <c r="A16" s="55">
        <v>180185726</v>
      </c>
      <c r="B16" s="51" t="s">
        <v>160</v>
      </c>
      <c r="C16" s="56">
        <v>46093</v>
      </c>
      <c r="D16" s="51" t="s">
        <v>522</v>
      </c>
      <c r="E16" s="51" t="s">
        <v>63</v>
      </c>
      <c r="F16" s="29" t="s">
        <v>64</v>
      </c>
    </row>
    <row r="17" spans="1:8" s="11" customFormat="1" ht="24.65" customHeight="1" x14ac:dyDescent="0.35">
      <c r="A17" s="55">
        <v>189712311</v>
      </c>
      <c r="B17" s="51" t="s">
        <v>85</v>
      </c>
      <c r="C17" s="56">
        <v>45988</v>
      </c>
      <c r="D17" s="51" t="s">
        <v>523</v>
      </c>
      <c r="E17" s="15" t="s">
        <v>524</v>
      </c>
      <c r="F17" s="29" t="s">
        <v>525</v>
      </c>
    </row>
    <row r="18" spans="1:8" s="11" customFormat="1" ht="24.65" customHeight="1" x14ac:dyDescent="0.35">
      <c r="A18" s="55">
        <v>180280770</v>
      </c>
      <c r="B18" s="51" t="s">
        <v>93</v>
      </c>
      <c r="C18" s="56">
        <v>45939</v>
      </c>
      <c r="D18" s="51" t="s">
        <v>526</v>
      </c>
      <c r="E18" s="15" t="s">
        <v>87</v>
      </c>
      <c r="F18" s="29" t="s">
        <v>88</v>
      </c>
    </row>
    <row r="19" spans="1:8" s="11" customFormat="1" ht="24.65" customHeight="1" x14ac:dyDescent="0.35">
      <c r="A19" s="29">
        <v>222000902</v>
      </c>
      <c r="B19" s="15" t="s">
        <v>510</v>
      </c>
      <c r="C19" s="56">
        <v>46058</v>
      </c>
      <c r="D19" s="15" t="s">
        <v>527</v>
      </c>
      <c r="E19" s="15" t="s">
        <v>528</v>
      </c>
      <c r="F19" s="29" t="s">
        <v>170</v>
      </c>
    </row>
    <row r="20" spans="1:8" s="11" customFormat="1" ht="24.65" customHeight="1" x14ac:dyDescent="0.35">
      <c r="A20" s="55">
        <v>180005302</v>
      </c>
      <c r="B20" s="51" t="s">
        <v>529</v>
      </c>
      <c r="C20" s="56">
        <v>45988</v>
      </c>
      <c r="D20" s="51" t="s">
        <v>530</v>
      </c>
      <c r="E20" s="15" t="s">
        <v>109</v>
      </c>
      <c r="F20" s="29" t="s">
        <v>110</v>
      </c>
    </row>
    <row r="21" spans="1:8" s="11" customFormat="1" ht="24.65" customHeight="1" x14ac:dyDescent="0.35">
      <c r="A21" s="29">
        <v>222001431</v>
      </c>
      <c r="B21" s="15" t="s">
        <v>93</v>
      </c>
      <c r="C21" s="56">
        <v>46058</v>
      </c>
      <c r="D21" s="15" t="s">
        <v>531</v>
      </c>
      <c r="E21" s="15" t="s">
        <v>528</v>
      </c>
      <c r="F21" s="29" t="s">
        <v>170</v>
      </c>
    </row>
    <row r="22" spans="1:8" s="11" customFormat="1" ht="24.65" customHeight="1" x14ac:dyDescent="0.35">
      <c r="A22" s="29">
        <v>180182958</v>
      </c>
      <c r="B22" s="15" t="s">
        <v>199</v>
      </c>
      <c r="C22" s="56">
        <v>46044</v>
      </c>
      <c r="D22" s="15" t="s">
        <v>532</v>
      </c>
      <c r="E22" s="15" t="s">
        <v>517</v>
      </c>
      <c r="F22" s="29" t="s">
        <v>232</v>
      </c>
    </row>
    <row r="23" spans="1:8" s="11" customFormat="1" ht="24.65" customHeight="1" x14ac:dyDescent="0.35">
      <c r="A23" s="29">
        <v>180182961</v>
      </c>
      <c r="B23" s="15" t="s">
        <v>199</v>
      </c>
      <c r="C23" s="56">
        <v>45974</v>
      </c>
      <c r="D23" s="15" t="s">
        <v>533</v>
      </c>
      <c r="E23" s="15" t="s">
        <v>517</v>
      </c>
      <c r="F23" s="29" t="s">
        <v>232</v>
      </c>
    </row>
    <row r="24" spans="1:8" s="11" customFormat="1" ht="24.65" customHeight="1" x14ac:dyDescent="0.35">
      <c r="A24" s="29">
        <v>189715649</v>
      </c>
      <c r="B24" s="15" t="s">
        <v>85</v>
      </c>
      <c r="C24" s="56">
        <v>45918</v>
      </c>
      <c r="D24" s="15" t="s">
        <v>534</v>
      </c>
      <c r="E24" s="15" t="s">
        <v>528</v>
      </c>
      <c r="F24" s="29" t="s">
        <v>170</v>
      </c>
    </row>
    <row r="25" spans="1:8" s="11" customFormat="1" ht="24.65" customHeight="1" x14ac:dyDescent="0.35">
      <c r="A25" s="29">
        <v>189762108</v>
      </c>
      <c r="B25" s="15" t="s">
        <v>199</v>
      </c>
      <c r="C25" s="56">
        <v>45905</v>
      </c>
      <c r="D25" s="15" t="s">
        <v>535</v>
      </c>
      <c r="E25" s="15" t="s">
        <v>517</v>
      </c>
      <c r="F25" s="29" t="s">
        <v>232</v>
      </c>
    </row>
    <row r="26" spans="1:8" s="6" customFormat="1" ht="24.65" customHeight="1" x14ac:dyDescent="0.35">
      <c r="A26" s="29">
        <v>222000173</v>
      </c>
      <c r="B26" s="15" t="s">
        <v>61</v>
      </c>
      <c r="C26" s="56">
        <v>46058</v>
      </c>
      <c r="D26" s="15" t="s">
        <v>536</v>
      </c>
      <c r="E26" s="15" t="s">
        <v>528</v>
      </c>
      <c r="F26" s="29" t="s">
        <v>170</v>
      </c>
    </row>
    <row r="27" spans="1:8" ht="24.65" customHeight="1" x14ac:dyDescent="0.35">
      <c r="A27" s="29">
        <v>222000174</v>
      </c>
      <c r="B27" s="15" t="s">
        <v>61</v>
      </c>
      <c r="C27" s="56">
        <v>46058</v>
      </c>
      <c r="D27" s="15" t="s">
        <v>537</v>
      </c>
      <c r="E27" s="15" t="s">
        <v>528</v>
      </c>
      <c r="F27" s="29" t="s">
        <v>170</v>
      </c>
      <c r="G27" s="6"/>
      <c r="H27" s="6"/>
    </row>
    <row r="28" spans="1:8" ht="24.65" customHeight="1" x14ac:dyDescent="0.35">
      <c r="A28" s="29">
        <v>189710735</v>
      </c>
      <c r="B28" s="15" t="s">
        <v>199</v>
      </c>
      <c r="C28" s="56">
        <v>46044</v>
      </c>
      <c r="D28" s="15" t="s">
        <v>538</v>
      </c>
      <c r="E28" s="15" t="s">
        <v>517</v>
      </c>
      <c r="F28" s="29" t="s">
        <v>232</v>
      </c>
      <c r="G28" s="6"/>
      <c r="H28" s="6"/>
    </row>
    <row r="29" spans="1:8" ht="24.65" customHeight="1" x14ac:dyDescent="0.35">
      <c r="A29" s="29">
        <v>222000447</v>
      </c>
      <c r="B29" s="15" t="s">
        <v>61</v>
      </c>
      <c r="C29" s="56">
        <v>45905</v>
      </c>
      <c r="D29" s="15" t="s">
        <v>539</v>
      </c>
      <c r="E29" s="15" t="s">
        <v>540</v>
      </c>
      <c r="F29" s="29" t="s">
        <v>541</v>
      </c>
      <c r="G29" s="6"/>
      <c r="H29" s="6"/>
    </row>
    <row r="30" spans="1:8" ht="24.65" customHeight="1" x14ac:dyDescent="0.35">
      <c r="A30" s="55">
        <v>222001235</v>
      </c>
      <c r="B30" s="51" t="s">
        <v>61</v>
      </c>
      <c r="C30" s="56">
        <v>45905</v>
      </c>
      <c r="D30" s="51" t="s">
        <v>542</v>
      </c>
      <c r="E30" s="15" t="s">
        <v>540</v>
      </c>
      <c r="F30" s="29" t="s">
        <v>541</v>
      </c>
      <c r="G30" s="6"/>
      <c r="H30" s="6"/>
    </row>
    <row r="31" spans="1:8" ht="24.65" customHeight="1" x14ac:dyDescent="0.35">
      <c r="A31" s="29">
        <v>222001234</v>
      </c>
      <c r="B31" s="15" t="s">
        <v>61</v>
      </c>
      <c r="C31" s="56">
        <v>46079</v>
      </c>
      <c r="D31" s="15" t="s">
        <v>543</v>
      </c>
      <c r="E31" s="15" t="s">
        <v>540</v>
      </c>
      <c r="F31" s="29" t="s">
        <v>541</v>
      </c>
      <c r="G31" s="6"/>
      <c r="H31" s="6"/>
    </row>
    <row r="32" spans="1:8" ht="24.65" customHeight="1" x14ac:dyDescent="0.35">
      <c r="A32" s="29">
        <v>181817490</v>
      </c>
      <c r="B32" s="15" t="s">
        <v>510</v>
      </c>
      <c r="C32" s="56">
        <v>46058</v>
      </c>
      <c r="D32" s="15" t="s">
        <v>544</v>
      </c>
      <c r="E32" s="15" t="s">
        <v>443</v>
      </c>
      <c r="F32" s="29" t="s">
        <v>432</v>
      </c>
      <c r="G32" s="6"/>
      <c r="H32" s="6"/>
    </row>
    <row r="33" spans="1:8" ht="24.65" customHeight="1" x14ac:dyDescent="0.35">
      <c r="A33" s="29">
        <v>181817491</v>
      </c>
      <c r="B33" s="15" t="s">
        <v>510</v>
      </c>
      <c r="C33" s="56">
        <v>46079</v>
      </c>
      <c r="D33" s="15" t="s">
        <v>545</v>
      </c>
      <c r="E33" s="15" t="s">
        <v>443</v>
      </c>
      <c r="F33" s="29" t="s">
        <v>432</v>
      </c>
      <c r="G33" s="6"/>
      <c r="H33" s="6"/>
    </row>
    <row r="34" spans="1:8" ht="24.65" customHeight="1" x14ac:dyDescent="0.35">
      <c r="A34" s="29">
        <v>181791499</v>
      </c>
      <c r="B34" s="15" t="s">
        <v>160</v>
      </c>
      <c r="C34" s="56">
        <v>45974</v>
      </c>
      <c r="D34" s="15" t="s">
        <v>546</v>
      </c>
      <c r="E34" s="15" t="s">
        <v>72</v>
      </c>
      <c r="F34" s="29" t="s">
        <v>73</v>
      </c>
      <c r="G34" s="6"/>
      <c r="H34" s="6"/>
    </row>
    <row r="35" spans="1:8" ht="24.65" customHeight="1" x14ac:dyDescent="0.35">
      <c r="A35" s="29">
        <v>222001495</v>
      </c>
      <c r="B35" s="15" t="s">
        <v>505</v>
      </c>
      <c r="C35" s="56">
        <v>45939</v>
      </c>
      <c r="D35" s="15" t="s">
        <v>547</v>
      </c>
      <c r="E35" s="15" t="s">
        <v>528</v>
      </c>
      <c r="F35" s="29" t="s">
        <v>170</v>
      </c>
      <c r="G35" s="6"/>
      <c r="H35" s="6"/>
    </row>
    <row r="36" spans="1:8" ht="24.65" customHeight="1" x14ac:dyDescent="0.35">
      <c r="A36" s="55">
        <v>180166914</v>
      </c>
      <c r="B36" s="51" t="s">
        <v>199</v>
      </c>
      <c r="C36" s="56">
        <v>45939</v>
      </c>
      <c r="D36" s="51" t="s">
        <v>548</v>
      </c>
      <c r="E36" s="15" t="s">
        <v>528</v>
      </c>
      <c r="F36" s="29" t="s">
        <v>170</v>
      </c>
      <c r="G36" s="6"/>
      <c r="H36" s="6"/>
    </row>
    <row r="37" spans="1:8" ht="24.65" customHeight="1" x14ac:dyDescent="0.35">
      <c r="A37" s="29">
        <v>181840032</v>
      </c>
      <c r="B37" s="15" t="s">
        <v>85</v>
      </c>
      <c r="C37" s="56">
        <v>45905</v>
      </c>
      <c r="D37" s="15" t="s">
        <v>549</v>
      </c>
      <c r="E37" s="15" t="s">
        <v>87</v>
      </c>
      <c r="F37" s="29" t="s">
        <v>88</v>
      </c>
      <c r="G37" s="6"/>
      <c r="H37" s="6"/>
    </row>
    <row r="38" spans="1:8" ht="24.65" customHeight="1" x14ac:dyDescent="0.35">
      <c r="A38" s="29">
        <v>180339712</v>
      </c>
      <c r="B38" s="15" t="s">
        <v>93</v>
      </c>
      <c r="C38" s="56">
        <v>46058</v>
      </c>
      <c r="D38" s="15" t="s">
        <v>550</v>
      </c>
      <c r="E38" s="15" t="s">
        <v>119</v>
      </c>
      <c r="F38" s="29" t="s">
        <v>120</v>
      </c>
      <c r="G38" s="6"/>
      <c r="H38" s="6"/>
    </row>
    <row r="39" spans="1:8" ht="24.65" customHeight="1" x14ac:dyDescent="0.35">
      <c r="A39" s="29">
        <v>180188832</v>
      </c>
      <c r="B39" s="15" t="s">
        <v>199</v>
      </c>
      <c r="C39" s="56">
        <v>45939</v>
      </c>
      <c r="D39" s="15" t="s">
        <v>551</v>
      </c>
      <c r="E39" s="15" t="s">
        <v>552</v>
      </c>
      <c r="F39" s="29" t="s">
        <v>319</v>
      </c>
      <c r="G39" s="6"/>
      <c r="H39" s="6"/>
    </row>
    <row r="40" spans="1:8" ht="24.65" customHeight="1" x14ac:dyDescent="0.35">
      <c r="A40" s="29">
        <v>189715772</v>
      </c>
      <c r="B40" s="15" t="s">
        <v>553</v>
      </c>
      <c r="C40" s="56">
        <v>46079</v>
      </c>
      <c r="D40" s="15" t="s">
        <v>554</v>
      </c>
      <c r="E40" s="15" t="s">
        <v>555</v>
      </c>
      <c r="F40" s="29" t="s">
        <v>64</v>
      </c>
      <c r="G40" s="6"/>
      <c r="H40" s="6"/>
    </row>
    <row r="41" spans="1:8" ht="24.65" customHeight="1" x14ac:dyDescent="0.35">
      <c r="A41" s="55">
        <v>180263367</v>
      </c>
      <c r="B41" s="51" t="s">
        <v>299</v>
      </c>
      <c r="C41" s="56">
        <v>45988</v>
      </c>
      <c r="D41" s="51" t="s">
        <v>556</v>
      </c>
      <c r="E41" s="15" t="s">
        <v>557</v>
      </c>
      <c r="F41" s="29" t="s">
        <v>302</v>
      </c>
      <c r="G41" s="6"/>
      <c r="H41" s="6"/>
    </row>
    <row r="42" spans="1:8" ht="22.15" customHeight="1" x14ac:dyDescent="0.35">
      <c r="A42" s="29">
        <v>189710516</v>
      </c>
      <c r="B42" s="15" t="s">
        <v>93</v>
      </c>
      <c r="C42" s="56">
        <v>46058</v>
      </c>
      <c r="D42" s="15" t="s">
        <v>558</v>
      </c>
      <c r="E42" s="15" t="s">
        <v>220</v>
      </c>
      <c r="F42" s="29" t="s">
        <v>221</v>
      </c>
      <c r="G42" s="6"/>
      <c r="H42" s="6"/>
    </row>
    <row r="43" spans="1:8" ht="22.15" customHeight="1" x14ac:dyDescent="0.35">
      <c r="A43" s="55">
        <v>180034698</v>
      </c>
      <c r="B43" s="51" t="s">
        <v>85</v>
      </c>
      <c r="C43" s="56">
        <v>46107</v>
      </c>
      <c r="D43" s="51" t="s">
        <v>559</v>
      </c>
      <c r="E43" s="51" t="s">
        <v>220</v>
      </c>
      <c r="F43" s="29" t="s">
        <v>221</v>
      </c>
      <c r="G43" s="6"/>
      <c r="H43" s="6"/>
    </row>
    <row r="44" spans="1:8" ht="22.15" customHeight="1" x14ac:dyDescent="0.35">
      <c r="A44" s="55">
        <v>189706843</v>
      </c>
      <c r="B44" s="51" t="s">
        <v>299</v>
      </c>
      <c r="C44" s="56">
        <v>45974</v>
      </c>
      <c r="D44" s="51" t="s">
        <v>560</v>
      </c>
      <c r="E44" s="15" t="s">
        <v>557</v>
      </c>
      <c r="F44" s="29" t="s">
        <v>302</v>
      </c>
      <c r="G44" s="6"/>
      <c r="H44" s="6"/>
    </row>
    <row r="45" spans="1:8" ht="22.15" customHeight="1" x14ac:dyDescent="0.35">
      <c r="A45" s="55">
        <v>181781164</v>
      </c>
      <c r="B45" s="51" t="s">
        <v>93</v>
      </c>
      <c r="C45" s="56">
        <v>46093</v>
      </c>
      <c r="D45" s="51" t="s">
        <v>561</v>
      </c>
      <c r="E45" s="51" t="s">
        <v>220</v>
      </c>
      <c r="F45" s="29" t="s">
        <v>221</v>
      </c>
      <c r="G45" s="6"/>
      <c r="H45" s="6"/>
    </row>
    <row r="46" spans="1:8" ht="22.15" customHeight="1" x14ac:dyDescent="0.35">
      <c r="A46" s="29">
        <v>181926729</v>
      </c>
      <c r="B46" s="15" t="s">
        <v>510</v>
      </c>
      <c r="C46" s="56">
        <v>46058</v>
      </c>
      <c r="D46" s="15" t="s">
        <v>562</v>
      </c>
      <c r="E46" s="15" t="s">
        <v>563</v>
      </c>
      <c r="F46" s="29" t="s">
        <v>564</v>
      </c>
      <c r="G46" s="6"/>
      <c r="H46" s="6"/>
    </row>
    <row r="47" spans="1:8" ht="22.15" customHeight="1" x14ac:dyDescent="0.35">
      <c r="A47" s="29">
        <v>189710053</v>
      </c>
      <c r="B47" s="15" t="s">
        <v>565</v>
      </c>
      <c r="C47" s="56">
        <v>45918</v>
      </c>
      <c r="D47" s="15" t="s">
        <v>566</v>
      </c>
      <c r="E47" s="15" t="s">
        <v>513</v>
      </c>
      <c r="F47" s="29" t="s">
        <v>80</v>
      </c>
      <c r="G47" s="6"/>
      <c r="H47" s="6"/>
    </row>
    <row r="48" spans="1:8" ht="22.15" customHeight="1" x14ac:dyDescent="0.35">
      <c r="A48" s="55">
        <v>180351552</v>
      </c>
      <c r="B48" s="51" t="s">
        <v>299</v>
      </c>
      <c r="C48" s="56">
        <v>46002</v>
      </c>
      <c r="D48" s="51" t="s">
        <v>567</v>
      </c>
      <c r="E48" s="15" t="s">
        <v>557</v>
      </c>
      <c r="F48" s="29" t="s">
        <v>302</v>
      </c>
      <c r="G48" s="6"/>
      <c r="H48" s="6"/>
    </row>
    <row r="49" spans="1:8" ht="22.15" customHeight="1" x14ac:dyDescent="0.35">
      <c r="A49" s="29">
        <v>181746097</v>
      </c>
      <c r="B49" s="15" t="s">
        <v>299</v>
      </c>
      <c r="C49" s="56">
        <v>45939</v>
      </c>
      <c r="D49" s="15" t="s">
        <v>568</v>
      </c>
      <c r="E49" s="15" t="s">
        <v>557</v>
      </c>
      <c r="F49" s="29" t="s">
        <v>302</v>
      </c>
      <c r="G49" s="6"/>
      <c r="H49" s="6"/>
    </row>
    <row r="50" spans="1:8" ht="22.15" customHeight="1" x14ac:dyDescent="0.35">
      <c r="A50" s="55">
        <v>189762990</v>
      </c>
      <c r="B50" s="51" t="s">
        <v>93</v>
      </c>
      <c r="C50" s="56">
        <v>45988</v>
      </c>
      <c r="D50" s="51" t="s">
        <v>569</v>
      </c>
      <c r="E50" s="15" t="s">
        <v>570</v>
      </c>
      <c r="F50" s="29" t="s">
        <v>571</v>
      </c>
      <c r="G50" s="6"/>
      <c r="H50" s="6"/>
    </row>
    <row r="51" spans="1:8" ht="22.15" customHeight="1" x14ac:dyDescent="0.35">
      <c r="A51" s="29">
        <v>189710812</v>
      </c>
      <c r="B51" s="15" t="s">
        <v>93</v>
      </c>
      <c r="C51" s="56">
        <v>46079</v>
      </c>
      <c r="D51" s="15" t="s">
        <v>572</v>
      </c>
      <c r="E51" s="15" t="s">
        <v>573</v>
      </c>
      <c r="F51" s="29" t="s">
        <v>574</v>
      </c>
      <c r="G51" s="6"/>
      <c r="H51" s="6"/>
    </row>
    <row r="52" spans="1:8" ht="22.15" customHeight="1" x14ac:dyDescent="0.35">
      <c r="A52" s="55">
        <v>189710812</v>
      </c>
      <c r="B52" s="51" t="s">
        <v>93</v>
      </c>
      <c r="C52" s="56">
        <v>46107</v>
      </c>
      <c r="D52" s="51" t="s">
        <v>572</v>
      </c>
      <c r="E52" s="51" t="s">
        <v>119</v>
      </c>
      <c r="F52" s="29" t="s">
        <v>120</v>
      </c>
      <c r="G52" s="6"/>
      <c r="H52" s="6"/>
    </row>
    <row r="53" spans="1:8" ht="22.15" customHeight="1" x14ac:dyDescent="0.35">
      <c r="A53" s="29">
        <v>181769645</v>
      </c>
      <c r="B53" s="15" t="s">
        <v>575</v>
      </c>
      <c r="C53" s="56">
        <v>45905</v>
      </c>
      <c r="D53" s="15" t="s">
        <v>576</v>
      </c>
      <c r="E53" s="15" t="s">
        <v>220</v>
      </c>
      <c r="F53" s="29" t="s">
        <v>221</v>
      </c>
      <c r="G53" s="6"/>
      <c r="H53" s="6"/>
    </row>
    <row r="54" spans="1:8" ht="22.15" customHeight="1" x14ac:dyDescent="0.35">
      <c r="A54" s="55">
        <v>181798177</v>
      </c>
      <c r="B54" s="51" t="s">
        <v>160</v>
      </c>
      <c r="C54" s="56">
        <v>46093</v>
      </c>
      <c r="D54" s="51" t="s">
        <v>577</v>
      </c>
      <c r="E54" s="51" t="s">
        <v>270</v>
      </c>
      <c r="F54" s="29" t="s">
        <v>271</v>
      </c>
      <c r="G54" s="6"/>
      <c r="H54" s="6"/>
    </row>
    <row r="55" spans="1:8" ht="22.15" customHeight="1" x14ac:dyDescent="0.35">
      <c r="A55" s="29">
        <v>222000928</v>
      </c>
      <c r="B55" s="15" t="s">
        <v>510</v>
      </c>
      <c r="C55" s="56">
        <v>46079</v>
      </c>
      <c r="D55" s="15" t="s">
        <v>578</v>
      </c>
      <c r="E55" s="15" t="s">
        <v>443</v>
      </c>
      <c r="F55" s="29" t="s">
        <v>432</v>
      </c>
      <c r="G55" s="6"/>
      <c r="H55" s="6"/>
    </row>
    <row r="56" spans="1:8" ht="22.15" customHeight="1" x14ac:dyDescent="0.35">
      <c r="A56" s="29">
        <v>222001059</v>
      </c>
      <c r="B56" s="15" t="s">
        <v>139</v>
      </c>
      <c r="C56" s="56">
        <v>46058</v>
      </c>
      <c r="D56" s="15" t="s">
        <v>579</v>
      </c>
      <c r="E56" s="15" t="s">
        <v>580</v>
      </c>
      <c r="F56" s="29" t="s">
        <v>142</v>
      </c>
      <c r="G56" s="6"/>
      <c r="H56" s="6"/>
    </row>
    <row r="57" spans="1:8" ht="22.15" customHeight="1" x14ac:dyDescent="0.35">
      <c r="A57" s="29">
        <v>189710364</v>
      </c>
      <c r="B57" s="15" t="s">
        <v>93</v>
      </c>
      <c r="C57" s="56">
        <v>46044</v>
      </c>
      <c r="D57" s="15" t="s">
        <v>581</v>
      </c>
      <c r="E57" s="15" t="s">
        <v>176</v>
      </c>
      <c r="F57" s="29" t="s">
        <v>177</v>
      </c>
      <c r="G57" s="6"/>
      <c r="H57" s="6"/>
    </row>
    <row r="58" spans="1:8" ht="22.15" customHeight="1" x14ac:dyDescent="0.35">
      <c r="A58" s="55">
        <v>189763128</v>
      </c>
      <c r="B58" s="62" t="s">
        <v>93</v>
      </c>
      <c r="C58" s="56">
        <v>45987</v>
      </c>
      <c r="D58" s="62" t="s">
        <v>582</v>
      </c>
      <c r="E58" s="51" t="s">
        <v>583</v>
      </c>
      <c r="F58" s="29" t="s">
        <v>584</v>
      </c>
      <c r="G58" s="6"/>
      <c r="H58" s="6"/>
    </row>
    <row r="59" spans="1:8" ht="22.15" customHeight="1" x14ac:dyDescent="0.35">
      <c r="A59" s="29">
        <v>189715466</v>
      </c>
      <c r="B59" s="15" t="s">
        <v>396</v>
      </c>
      <c r="C59" s="56">
        <v>46058</v>
      </c>
      <c r="D59" s="15" t="s">
        <v>585</v>
      </c>
      <c r="E59" s="15" t="s">
        <v>586</v>
      </c>
      <c r="F59" s="29" t="s">
        <v>587</v>
      </c>
      <c r="G59" s="6"/>
      <c r="H59" s="6"/>
    </row>
    <row r="60" spans="1:8" ht="22.15" customHeight="1" x14ac:dyDescent="0.35">
      <c r="A60" s="29">
        <v>180132386</v>
      </c>
      <c r="B60" s="15" t="s">
        <v>575</v>
      </c>
      <c r="C60" s="56">
        <v>45918</v>
      </c>
      <c r="D60" s="15" t="s">
        <v>588</v>
      </c>
      <c r="E60" s="15" t="s">
        <v>240</v>
      </c>
      <c r="F60" s="29" t="s">
        <v>241</v>
      </c>
      <c r="G60" s="6"/>
      <c r="H60" s="6"/>
    </row>
    <row r="61" spans="1:8" ht="22.15" customHeight="1" x14ac:dyDescent="0.35">
      <c r="A61" s="29">
        <v>189712704</v>
      </c>
      <c r="B61" s="15" t="s">
        <v>349</v>
      </c>
      <c r="C61" s="56">
        <v>45954</v>
      </c>
      <c r="D61" s="15" t="s">
        <v>589</v>
      </c>
      <c r="E61" s="15" t="s">
        <v>109</v>
      </c>
      <c r="F61" s="29" t="s">
        <v>110</v>
      </c>
      <c r="G61" s="6"/>
      <c r="H61" s="6"/>
    </row>
    <row r="62" spans="1:8" ht="22.15" customHeight="1" x14ac:dyDescent="0.35">
      <c r="A62" s="55">
        <v>181758021</v>
      </c>
      <c r="B62" s="51" t="s">
        <v>93</v>
      </c>
      <c r="C62" s="56">
        <v>45954</v>
      </c>
      <c r="D62" s="51" t="s">
        <v>590</v>
      </c>
      <c r="E62" s="15" t="s">
        <v>513</v>
      </c>
      <c r="F62" s="29" t="s">
        <v>80</v>
      </c>
      <c r="G62" s="6"/>
      <c r="H62" s="6"/>
    </row>
    <row r="63" spans="1:8" ht="22.15" customHeight="1" x14ac:dyDescent="0.35">
      <c r="A63" s="29">
        <v>222001424</v>
      </c>
      <c r="B63" s="15" t="s">
        <v>93</v>
      </c>
      <c r="C63" s="56">
        <v>46079</v>
      </c>
      <c r="D63" s="15" t="s">
        <v>591</v>
      </c>
      <c r="E63" s="15" t="s">
        <v>443</v>
      </c>
      <c r="F63" s="29" t="s">
        <v>432</v>
      </c>
      <c r="G63" s="6"/>
      <c r="H63" s="6"/>
    </row>
    <row r="64" spans="1:8" ht="22.15" customHeight="1" x14ac:dyDescent="0.35">
      <c r="A64" s="55">
        <v>181831898</v>
      </c>
      <c r="B64" s="51" t="s">
        <v>93</v>
      </c>
      <c r="C64" s="56">
        <v>46107</v>
      </c>
      <c r="D64" s="51" t="s">
        <v>592</v>
      </c>
      <c r="E64" s="51" t="s">
        <v>311</v>
      </c>
      <c r="F64" s="29" t="s">
        <v>312</v>
      </c>
      <c r="G64" s="6"/>
      <c r="H64" s="6"/>
    </row>
    <row r="65" spans="1:8" ht="22.15" customHeight="1" x14ac:dyDescent="0.35">
      <c r="A65" s="29">
        <v>181772178</v>
      </c>
      <c r="B65" s="15" t="s">
        <v>93</v>
      </c>
      <c r="C65" s="56">
        <v>46058</v>
      </c>
      <c r="D65" s="15" t="s">
        <v>593</v>
      </c>
      <c r="E65" s="15" t="s">
        <v>443</v>
      </c>
      <c r="F65" s="29" t="s">
        <v>432</v>
      </c>
      <c r="G65" s="6"/>
      <c r="H65" s="6"/>
    </row>
    <row r="66" spans="1:8" ht="22.15" customHeight="1" x14ac:dyDescent="0.35">
      <c r="A66" s="29">
        <v>181817633</v>
      </c>
      <c r="B66" s="15" t="s">
        <v>594</v>
      </c>
      <c r="C66" s="56">
        <v>45939</v>
      </c>
      <c r="D66" s="15" t="s">
        <v>595</v>
      </c>
      <c r="E66" s="15" t="s">
        <v>443</v>
      </c>
      <c r="F66" s="29" t="s">
        <v>432</v>
      </c>
      <c r="G66" s="6"/>
      <c r="H66" s="6"/>
    </row>
    <row r="67" spans="1:8" ht="22.15" customHeight="1" x14ac:dyDescent="0.35">
      <c r="A67" s="29">
        <v>181817634</v>
      </c>
      <c r="B67" s="15" t="s">
        <v>594</v>
      </c>
      <c r="C67" s="56">
        <v>45905</v>
      </c>
      <c r="D67" s="15" t="s">
        <v>596</v>
      </c>
      <c r="E67" s="15" t="s">
        <v>443</v>
      </c>
      <c r="F67" s="29" t="s">
        <v>432</v>
      </c>
      <c r="G67" s="6"/>
      <c r="H67" s="6"/>
    </row>
    <row r="68" spans="1:8" ht="22.15" customHeight="1" x14ac:dyDescent="0.35">
      <c r="A68" s="55">
        <v>222000932</v>
      </c>
      <c r="B68" s="51" t="s">
        <v>594</v>
      </c>
      <c r="C68" s="56">
        <v>45939</v>
      </c>
      <c r="D68" s="51" t="s">
        <v>597</v>
      </c>
      <c r="E68" s="15" t="s">
        <v>443</v>
      </c>
      <c r="F68" s="29" t="s">
        <v>432</v>
      </c>
      <c r="G68" s="6"/>
      <c r="H68" s="6"/>
    </row>
    <row r="69" spans="1:8" ht="22.15" customHeight="1" x14ac:dyDescent="0.35">
      <c r="A69" s="29">
        <v>181817608</v>
      </c>
      <c r="B69" s="15" t="s">
        <v>510</v>
      </c>
      <c r="C69" s="56">
        <v>46058</v>
      </c>
      <c r="D69" s="15" t="s">
        <v>598</v>
      </c>
      <c r="E69" s="15" t="s">
        <v>563</v>
      </c>
      <c r="F69" s="29" t="s">
        <v>564</v>
      </c>
      <c r="G69" s="6"/>
      <c r="H69" s="6"/>
    </row>
    <row r="70" spans="1:8" ht="22.15" customHeight="1" x14ac:dyDescent="0.35">
      <c r="A70" s="29">
        <v>181817624</v>
      </c>
      <c r="B70" s="15" t="s">
        <v>510</v>
      </c>
      <c r="C70" s="56">
        <v>46079</v>
      </c>
      <c r="D70" s="15" t="s">
        <v>599</v>
      </c>
      <c r="E70" s="15" t="s">
        <v>443</v>
      </c>
      <c r="F70" s="29" t="s">
        <v>432</v>
      </c>
      <c r="G70" s="6"/>
      <c r="H70" s="6"/>
    </row>
    <row r="71" spans="1:8" ht="22.15" customHeight="1" x14ac:dyDescent="0.35">
      <c r="A71" s="29">
        <v>181817626</v>
      </c>
      <c r="B71" s="15" t="s">
        <v>594</v>
      </c>
      <c r="C71" s="56">
        <v>45939</v>
      </c>
      <c r="D71" s="15" t="s">
        <v>600</v>
      </c>
      <c r="E71" s="15" t="s">
        <v>563</v>
      </c>
      <c r="F71" s="29" t="s">
        <v>564</v>
      </c>
      <c r="G71" s="6"/>
      <c r="H71" s="6"/>
    </row>
    <row r="72" spans="1:8" ht="22.15" customHeight="1" x14ac:dyDescent="0.35">
      <c r="A72" s="29">
        <v>222000933</v>
      </c>
      <c r="B72" s="15" t="s">
        <v>594</v>
      </c>
      <c r="C72" s="56">
        <v>46058</v>
      </c>
      <c r="D72" s="15" t="s">
        <v>601</v>
      </c>
      <c r="E72" s="15" t="s">
        <v>443</v>
      </c>
      <c r="F72" s="29" t="s">
        <v>432</v>
      </c>
      <c r="G72" s="6"/>
      <c r="H72" s="6"/>
    </row>
    <row r="73" spans="1:8" ht="22.15" customHeight="1" x14ac:dyDescent="0.35">
      <c r="A73" s="55">
        <v>180146017</v>
      </c>
      <c r="B73" s="51" t="s">
        <v>85</v>
      </c>
      <c r="C73" s="56">
        <v>46107</v>
      </c>
      <c r="D73" s="51" t="s">
        <v>602</v>
      </c>
      <c r="E73" s="51" t="s">
        <v>87</v>
      </c>
      <c r="F73" s="29" t="s">
        <v>88</v>
      </c>
      <c r="G73" s="6"/>
      <c r="H73" s="6"/>
    </row>
    <row r="74" spans="1:8" ht="22.15" customHeight="1" x14ac:dyDescent="0.35">
      <c r="A74" s="55">
        <v>181844131</v>
      </c>
      <c r="B74" s="51" t="s">
        <v>85</v>
      </c>
      <c r="C74" s="56">
        <v>45988</v>
      </c>
      <c r="D74" s="51" t="s">
        <v>603</v>
      </c>
      <c r="E74" s="15" t="s">
        <v>87</v>
      </c>
      <c r="F74" s="29" t="s">
        <v>88</v>
      </c>
      <c r="G74" s="6"/>
    </row>
    <row r="75" spans="1:8" ht="22.15" customHeight="1" x14ac:dyDescent="0.35">
      <c r="A75" s="55">
        <v>189700088</v>
      </c>
      <c r="B75" s="51" t="s">
        <v>61</v>
      </c>
      <c r="C75" s="56">
        <v>45905</v>
      </c>
      <c r="D75" s="51" t="s">
        <v>604</v>
      </c>
      <c r="E75" s="15" t="s">
        <v>109</v>
      </c>
      <c r="F75" s="29" t="s">
        <v>110</v>
      </c>
      <c r="G75" s="6"/>
    </row>
    <row r="76" spans="1:8" ht="22.15" customHeight="1" x14ac:dyDescent="0.35">
      <c r="A76" s="29">
        <v>222000954</v>
      </c>
      <c r="B76" s="15" t="s">
        <v>85</v>
      </c>
      <c r="C76" s="56">
        <v>45905</v>
      </c>
      <c r="D76" s="15" t="s">
        <v>605</v>
      </c>
      <c r="E76" s="15" t="s">
        <v>606</v>
      </c>
      <c r="F76" s="29" t="s">
        <v>102</v>
      </c>
      <c r="G76" s="6"/>
    </row>
    <row r="77" spans="1:8" ht="22.15" customHeight="1" x14ac:dyDescent="0.35">
      <c r="A77" s="55">
        <v>180076785</v>
      </c>
      <c r="B77" s="51" t="s">
        <v>107</v>
      </c>
      <c r="C77" s="56">
        <v>46093</v>
      </c>
      <c r="D77" s="51" t="s">
        <v>607</v>
      </c>
      <c r="E77" s="51" t="s">
        <v>63</v>
      </c>
      <c r="F77" s="29" t="s">
        <v>64</v>
      </c>
      <c r="G77" s="6"/>
    </row>
    <row r="78" spans="1:8" ht="22.15" customHeight="1" x14ac:dyDescent="0.35">
      <c r="A78" s="29">
        <v>222000430</v>
      </c>
      <c r="B78" s="15" t="s">
        <v>199</v>
      </c>
      <c r="C78" s="56">
        <v>46058</v>
      </c>
      <c r="D78" s="15" t="s">
        <v>608</v>
      </c>
      <c r="E78" s="15" t="s">
        <v>609</v>
      </c>
      <c r="F78" s="29" t="s">
        <v>312</v>
      </c>
      <c r="G78" s="6"/>
    </row>
    <row r="79" spans="1:8" ht="22.15" customHeight="1" x14ac:dyDescent="0.35">
      <c r="A79" s="29">
        <v>181896256</v>
      </c>
      <c r="B79" s="15" t="s">
        <v>610</v>
      </c>
      <c r="C79" s="56">
        <v>46058</v>
      </c>
      <c r="D79" s="15" t="s">
        <v>611</v>
      </c>
      <c r="E79" s="15" t="s">
        <v>528</v>
      </c>
      <c r="F79" s="29" t="s">
        <v>170</v>
      </c>
      <c r="G79" s="6"/>
    </row>
    <row r="80" spans="1:8" ht="22.15" customHeight="1" x14ac:dyDescent="0.35">
      <c r="A80" s="55">
        <v>222001249</v>
      </c>
      <c r="B80" s="51" t="s">
        <v>610</v>
      </c>
      <c r="C80" s="56">
        <v>45974</v>
      </c>
      <c r="D80" s="51" t="s">
        <v>612</v>
      </c>
      <c r="E80" s="15" t="s">
        <v>528</v>
      </c>
      <c r="F80" s="29" t="s">
        <v>170</v>
      </c>
      <c r="G80" s="6"/>
    </row>
    <row r="81" spans="1:7" ht="22.15" customHeight="1" x14ac:dyDescent="0.35">
      <c r="A81" s="55">
        <v>181896242</v>
      </c>
      <c r="B81" s="51" t="s">
        <v>129</v>
      </c>
      <c r="C81" s="56">
        <v>46093</v>
      </c>
      <c r="D81" s="51" t="s">
        <v>613</v>
      </c>
      <c r="E81" s="51" t="s">
        <v>431</v>
      </c>
      <c r="F81" s="29" t="s">
        <v>432</v>
      </c>
      <c r="G81" s="6"/>
    </row>
    <row r="82" spans="1:7" ht="22.15" customHeight="1" x14ac:dyDescent="0.35">
      <c r="A82" s="29">
        <v>189705469</v>
      </c>
      <c r="B82" s="15" t="s">
        <v>61</v>
      </c>
      <c r="C82" s="56">
        <v>45974</v>
      </c>
      <c r="D82" s="15" t="s">
        <v>614</v>
      </c>
      <c r="E82" s="15" t="s">
        <v>72</v>
      </c>
      <c r="F82" s="29" t="s">
        <v>73</v>
      </c>
      <c r="G82" s="6"/>
    </row>
    <row r="83" spans="1:7" ht="22.15" customHeight="1" x14ac:dyDescent="0.35">
      <c r="A83" s="55">
        <v>222000963</v>
      </c>
      <c r="B83" s="51" t="s">
        <v>85</v>
      </c>
      <c r="C83" s="56">
        <v>46107</v>
      </c>
      <c r="D83" s="51" t="s">
        <v>615</v>
      </c>
      <c r="E83" s="51" t="s">
        <v>162</v>
      </c>
      <c r="F83" s="29" t="s">
        <v>163</v>
      </c>
      <c r="G83" s="6"/>
    </row>
    <row r="84" spans="1:7" ht="22.15" customHeight="1" x14ac:dyDescent="0.35">
      <c r="A84" s="55">
        <v>222001055</v>
      </c>
      <c r="B84" s="51" t="s">
        <v>139</v>
      </c>
      <c r="C84" s="56">
        <v>45988</v>
      </c>
      <c r="D84" s="51" t="s">
        <v>616</v>
      </c>
      <c r="E84" s="15" t="s">
        <v>580</v>
      </c>
      <c r="F84" s="29" t="s">
        <v>142</v>
      </c>
      <c r="G84" s="6"/>
    </row>
    <row r="85" spans="1:7" ht="22.15" customHeight="1" x14ac:dyDescent="0.35">
      <c r="A85" s="29">
        <v>189700106</v>
      </c>
      <c r="B85" s="15" t="s">
        <v>61</v>
      </c>
      <c r="C85" s="56">
        <v>45954</v>
      </c>
      <c r="D85" s="15" t="s">
        <v>617</v>
      </c>
      <c r="E85" s="15" t="s">
        <v>176</v>
      </c>
      <c r="F85" s="29" t="s">
        <v>177</v>
      </c>
      <c r="G85" s="6"/>
    </row>
    <row r="86" spans="1:7" ht="22.15" customHeight="1" x14ac:dyDescent="0.35">
      <c r="A86" s="29">
        <v>181830445</v>
      </c>
      <c r="B86" s="15" t="s">
        <v>139</v>
      </c>
      <c r="C86" s="56">
        <v>46058</v>
      </c>
      <c r="D86" s="15" t="s">
        <v>618</v>
      </c>
      <c r="E86" s="15" t="s">
        <v>109</v>
      </c>
      <c r="F86" s="29" t="s">
        <v>110</v>
      </c>
      <c r="G86" s="6"/>
    </row>
    <row r="87" spans="1:7" ht="22.15" customHeight="1" x14ac:dyDescent="0.35">
      <c r="A87" s="29">
        <v>189710862</v>
      </c>
      <c r="B87" s="15" t="s">
        <v>61</v>
      </c>
      <c r="C87" s="56">
        <v>45954</v>
      </c>
      <c r="D87" s="15" t="s">
        <v>619</v>
      </c>
      <c r="E87" s="15" t="s">
        <v>555</v>
      </c>
      <c r="F87" s="29" t="s">
        <v>64</v>
      </c>
      <c r="G87" s="6"/>
    </row>
    <row r="88" spans="1:7" ht="22.15" customHeight="1" x14ac:dyDescent="0.35">
      <c r="A88" s="29">
        <v>181896243</v>
      </c>
      <c r="B88" s="15" t="s">
        <v>129</v>
      </c>
      <c r="C88" s="56">
        <v>46079</v>
      </c>
      <c r="D88" s="15" t="s">
        <v>620</v>
      </c>
      <c r="E88" s="15" t="s">
        <v>443</v>
      </c>
      <c r="F88" s="29" t="s">
        <v>432</v>
      </c>
      <c r="G88" s="6"/>
    </row>
  </sheetData>
  <sortState xmlns:xlrd2="http://schemas.microsoft.com/office/spreadsheetml/2017/richdata2" ref="A3:F88">
    <sortCondition ref="D3:D88"/>
    <sortCondition ref="E3:E88"/>
  </sortState>
  <mergeCells count="1">
    <mergeCell ref="A1:C1"/>
  </mergeCells>
  <phoneticPr fontId="21" type="noConversion"/>
  <conditionalFormatting sqref="A18">
    <cfRule type="duplicateValues" dxfId="21" priority="87"/>
  </conditionalFormatting>
  <conditionalFormatting sqref="A19:A36 A3:A17">
    <cfRule type="duplicateValues" dxfId="20" priority="655"/>
  </conditionalFormatting>
  <conditionalFormatting sqref="A37:A39">
    <cfRule type="duplicateValues" dxfId="19" priority="129"/>
  </conditionalFormatting>
  <conditionalFormatting sqref="A40:A41">
    <cfRule type="duplicateValues" dxfId="18" priority="568"/>
  </conditionalFormatting>
  <conditionalFormatting sqref="A42">
    <cfRule type="duplicateValues" dxfId="17" priority="245"/>
    <cfRule type="duplicateValues" dxfId="16" priority="246"/>
  </conditionalFormatting>
  <conditionalFormatting sqref="A43">
    <cfRule type="duplicateValues" dxfId="15" priority="247"/>
    <cfRule type="duplicateValues" dxfId="14" priority="248"/>
  </conditionalFormatting>
  <conditionalFormatting sqref="A44">
    <cfRule type="duplicateValues" dxfId="13" priority="249"/>
    <cfRule type="duplicateValues" dxfId="12" priority="250"/>
  </conditionalFormatting>
  <conditionalFormatting sqref="A45:A73">
    <cfRule type="duplicateValues" dxfId="11" priority="628"/>
    <cfRule type="duplicateValues" dxfId="10" priority="629"/>
  </conditionalFormatting>
  <conditionalFormatting sqref="A74">
    <cfRule type="duplicateValues" dxfId="9" priority="22"/>
    <cfRule type="duplicateValues" dxfId="8" priority="23"/>
  </conditionalFormatting>
  <conditionalFormatting sqref="A75:A78">
    <cfRule type="duplicateValues" dxfId="7" priority="24"/>
    <cfRule type="duplicateValues" dxfId="6" priority="25"/>
  </conditionalFormatting>
  <conditionalFormatting sqref="A79">
    <cfRule type="duplicateValues" dxfId="5" priority="20"/>
    <cfRule type="duplicateValues" dxfId="4" priority="21"/>
  </conditionalFormatting>
  <conditionalFormatting sqref="A80:A81">
    <cfRule type="duplicateValues" dxfId="3" priority="16"/>
    <cfRule type="duplicateValues" dxfId="2" priority="17"/>
  </conditionalFormatting>
  <conditionalFormatting sqref="A82:A88">
    <cfRule type="duplicateValues" dxfId="1" priority="8"/>
    <cfRule type="duplicateValues" dxfId="0" priority="9"/>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269C1-A5B2-4B64-B3B1-B1CE9668A9AF}">
  <sheetPr filterMode="1"/>
  <dimension ref="A1:Z1031"/>
  <sheetViews>
    <sheetView showGridLines="0" zoomScaleNormal="100" workbookViewId="0">
      <pane xSplit="6" topLeftCell="V1" activePane="topRight" state="frozen"/>
      <selection pane="topRight"/>
    </sheetView>
  </sheetViews>
  <sheetFormatPr defaultColWidth="8.7265625" defaultRowHeight="18.5" x14ac:dyDescent="0.45"/>
  <cols>
    <col min="1" max="2" width="19.54296875" style="4" customWidth="1"/>
    <col min="3" max="3" width="11" style="4" bestFit="1" customWidth="1"/>
    <col min="4" max="4" width="16.54296875" style="4" customWidth="1"/>
    <col min="5" max="5" width="48.453125" style="4" customWidth="1"/>
    <col min="6" max="6" width="45" style="4" customWidth="1"/>
    <col min="7" max="7" width="19.7265625" style="4" customWidth="1"/>
    <col min="8" max="14" width="14.54296875" style="4" customWidth="1"/>
    <col min="15" max="25" width="12.54296875" style="8" customWidth="1"/>
    <col min="26" max="26" width="255.54296875" style="4" bestFit="1" customWidth="1"/>
    <col min="27" max="16384" width="8.7265625" style="4"/>
  </cols>
  <sheetData>
    <row r="1" spans="1:26" ht="49.15" customHeight="1" x14ac:dyDescent="0.45">
      <c r="A1" s="12"/>
      <c r="B1" s="12" t="s">
        <v>621</v>
      </c>
      <c r="E1" s="53" t="s">
        <v>40</v>
      </c>
      <c r="F1" s="54">
        <v>46107</v>
      </c>
      <c r="G1" s="54"/>
      <c r="I1" s="16"/>
      <c r="J1" s="16"/>
      <c r="K1" s="16"/>
      <c r="L1" s="16"/>
      <c r="M1" s="16"/>
      <c r="N1" s="16"/>
      <c r="O1" s="7"/>
      <c r="P1" s="7"/>
      <c r="Q1" s="7"/>
      <c r="R1" s="7"/>
      <c r="S1" s="7"/>
      <c r="T1" s="7"/>
      <c r="U1" s="7"/>
      <c r="V1" s="7"/>
      <c r="W1" s="7"/>
      <c r="X1" s="7"/>
      <c r="Y1" s="7"/>
    </row>
    <row r="2" spans="1:26" ht="37.9" customHeight="1" x14ac:dyDescent="0.45">
      <c r="A2" s="12"/>
      <c r="B2" s="12"/>
      <c r="E2" s="35" t="s">
        <v>41</v>
      </c>
      <c r="F2" s="16" t="s">
        <v>42</v>
      </c>
      <c r="G2" s="16"/>
      <c r="I2" s="16"/>
      <c r="J2" s="16"/>
      <c r="K2" s="16"/>
      <c r="L2" s="16"/>
      <c r="M2" s="16"/>
      <c r="N2" s="16"/>
      <c r="O2" s="7"/>
      <c r="P2" s="7"/>
      <c r="Q2" s="7"/>
      <c r="R2" s="7"/>
      <c r="S2" s="7"/>
      <c r="T2" s="7"/>
      <c r="U2" s="7"/>
      <c r="V2" s="7"/>
      <c r="W2" s="7"/>
      <c r="X2" s="7"/>
      <c r="Y2" s="7"/>
    </row>
    <row r="3" spans="1:26" ht="43.5" customHeight="1" x14ac:dyDescent="0.45">
      <c r="A3" s="39"/>
      <c r="B3" s="120" t="s">
        <v>622</v>
      </c>
      <c r="C3" s="120"/>
      <c r="D3" s="120"/>
      <c r="E3" s="120"/>
      <c r="F3" s="120"/>
      <c r="G3" s="120"/>
      <c r="H3" s="120"/>
      <c r="I3" s="120"/>
      <c r="J3" s="120"/>
      <c r="K3" s="120"/>
      <c r="L3" s="120"/>
      <c r="M3" s="120"/>
      <c r="N3" s="39"/>
      <c r="O3" s="122" t="s">
        <v>623</v>
      </c>
      <c r="P3" s="122"/>
      <c r="Q3" s="122"/>
      <c r="R3" s="122" t="s">
        <v>624</v>
      </c>
      <c r="S3" s="122"/>
      <c r="T3" s="122" t="s">
        <v>625</v>
      </c>
      <c r="U3" s="122"/>
      <c r="V3" s="122"/>
      <c r="W3" s="122"/>
      <c r="X3" s="122"/>
      <c r="Y3" s="122"/>
      <c r="Z3" s="40"/>
    </row>
    <row r="4" spans="1:26" ht="73.150000000000006" customHeight="1" x14ac:dyDescent="0.45">
      <c r="A4" s="58" t="s">
        <v>626</v>
      </c>
      <c r="B4" s="58" t="s">
        <v>627</v>
      </c>
      <c r="C4" s="58" t="s">
        <v>43</v>
      </c>
      <c r="D4" s="58" t="s">
        <v>44</v>
      </c>
      <c r="E4" s="58" t="s">
        <v>46</v>
      </c>
      <c r="F4" s="58" t="s">
        <v>47</v>
      </c>
      <c r="G4" s="58" t="s">
        <v>628</v>
      </c>
      <c r="H4" s="58" t="s">
        <v>629</v>
      </c>
      <c r="I4" s="58" t="s">
        <v>630</v>
      </c>
      <c r="J4" s="58" t="s">
        <v>51</v>
      </c>
      <c r="K4" s="58" t="s">
        <v>631</v>
      </c>
      <c r="L4" s="58" t="s">
        <v>632</v>
      </c>
      <c r="M4" s="58" t="s">
        <v>633</v>
      </c>
      <c r="N4" s="58" t="s">
        <v>634</v>
      </c>
      <c r="O4" s="59" t="s">
        <v>635</v>
      </c>
      <c r="P4" s="59" t="s">
        <v>636</v>
      </c>
      <c r="Q4" s="59" t="s">
        <v>637</v>
      </c>
      <c r="R4" s="59" t="s">
        <v>54</v>
      </c>
      <c r="S4" s="59" t="s">
        <v>55</v>
      </c>
      <c r="T4" s="60">
        <v>46082</v>
      </c>
      <c r="U4" s="60">
        <v>46113</v>
      </c>
      <c r="V4" s="60">
        <v>46143</v>
      </c>
      <c r="W4" s="60">
        <v>46174</v>
      </c>
      <c r="X4" s="60">
        <v>46204</v>
      </c>
      <c r="Y4" s="60">
        <v>46235</v>
      </c>
      <c r="Z4" s="61" t="s">
        <v>56</v>
      </c>
    </row>
    <row r="5" spans="1:26" hidden="1" x14ac:dyDescent="0.45">
      <c r="A5" s="64" t="str">
        <f>C5&amp;G5</f>
        <v>189750547VSXG7</v>
      </c>
      <c r="B5" s="64" t="s">
        <v>638</v>
      </c>
      <c r="C5" s="64">
        <v>189750547</v>
      </c>
      <c r="D5" s="64" t="s">
        <v>316</v>
      </c>
      <c r="E5" s="65" t="s">
        <v>639</v>
      </c>
      <c r="F5" s="65" t="s">
        <v>606</v>
      </c>
      <c r="G5" s="65" t="s">
        <v>102</v>
      </c>
      <c r="H5" s="66">
        <v>1</v>
      </c>
      <c r="I5" s="67">
        <v>17661</v>
      </c>
      <c r="J5" s="67">
        <v>883</v>
      </c>
      <c r="K5" s="64">
        <v>0</v>
      </c>
      <c r="L5" s="67">
        <v>585</v>
      </c>
      <c r="M5" s="67">
        <v>6456</v>
      </c>
      <c r="N5" s="66">
        <v>0.76500000000000001</v>
      </c>
      <c r="O5" s="67">
        <v>150</v>
      </c>
      <c r="P5" s="67">
        <v>0</v>
      </c>
      <c r="Q5" s="67">
        <v>150</v>
      </c>
      <c r="R5" s="67">
        <v>6500</v>
      </c>
      <c r="S5" s="67">
        <v>0</v>
      </c>
      <c r="T5" s="67"/>
      <c r="U5" s="67"/>
      <c r="V5" s="67">
        <v>0</v>
      </c>
      <c r="W5" s="67">
        <v>0</v>
      </c>
      <c r="X5" s="67">
        <v>0</v>
      </c>
      <c r="Y5" s="67" t="s">
        <v>640</v>
      </c>
      <c r="Z5" s="64"/>
    </row>
    <row r="6" spans="1:26" hidden="1" x14ac:dyDescent="0.45">
      <c r="A6" s="64" t="str">
        <f t="shared" ref="A6:A69" si="0">C6&amp;G6</f>
        <v>222000954VSXG7</v>
      </c>
      <c r="B6" s="64" t="s">
        <v>638</v>
      </c>
      <c r="C6" s="64">
        <v>222000954</v>
      </c>
      <c r="D6" s="64" t="s">
        <v>85</v>
      </c>
      <c r="E6" s="69" t="s">
        <v>605</v>
      </c>
      <c r="F6" s="69" t="s">
        <v>606</v>
      </c>
      <c r="G6" s="69" t="s">
        <v>102</v>
      </c>
      <c r="H6" s="66">
        <v>1</v>
      </c>
      <c r="I6" s="67">
        <v>63600</v>
      </c>
      <c r="J6" s="67">
        <v>1674</v>
      </c>
      <c r="K6" s="64">
        <v>0</v>
      </c>
      <c r="L6" s="67">
        <v>9510</v>
      </c>
      <c r="M6" s="67">
        <v>148469</v>
      </c>
      <c r="N6" s="66">
        <v>0.8125</v>
      </c>
      <c r="O6" s="67">
        <v>700</v>
      </c>
      <c r="P6" s="67">
        <v>0</v>
      </c>
      <c r="Q6" s="67">
        <v>700</v>
      </c>
      <c r="R6" s="67">
        <v>0</v>
      </c>
      <c r="S6" s="67">
        <v>0</v>
      </c>
      <c r="T6" s="67"/>
      <c r="U6" s="67">
        <v>50000</v>
      </c>
      <c r="V6" s="67">
        <v>0</v>
      </c>
      <c r="W6" s="67">
        <v>0</v>
      </c>
      <c r="X6" s="67">
        <v>0</v>
      </c>
      <c r="Y6" s="67" t="s">
        <v>640</v>
      </c>
      <c r="Z6" s="64"/>
    </row>
    <row r="7" spans="1:26" hidden="1" x14ac:dyDescent="0.45">
      <c r="A7" s="64" t="str">
        <f t="shared" si="0"/>
        <v>181807607VSXG7</v>
      </c>
      <c r="B7" s="64" t="s">
        <v>638</v>
      </c>
      <c r="C7" s="64">
        <v>181807607</v>
      </c>
      <c r="D7" s="64" t="s">
        <v>85</v>
      </c>
      <c r="E7" s="68" t="s">
        <v>100</v>
      </c>
      <c r="F7" s="68" t="s">
        <v>606</v>
      </c>
      <c r="G7" s="68" t="s">
        <v>102</v>
      </c>
      <c r="H7" s="66">
        <v>1</v>
      </c>
      <c r="I7" s="67">
        <v>490210</v>
      </c>
      <c r="J7" s="67">
        <v>12900</v>
      </c>
      <c r="K7" s="64">
        <v>0</v>
      </c>
      <c r="L7" s="67">
        <v>39257</v>
      </c>
      <c r="M7" s="67">
        <v>735878</v>
      </c>
      <c r="N7" s="106">
        <v>0.79069999999999996</v>
      </c>
      <c r="O7" s="67">
        <v>8452</v>
      </c>
      <c r="P7" s="67">
        <v>6752</v>
      </c>
      <c r="Q7" s="67">
        <v>1700</v>
      </c>
      <c r="R7" s="67">
        <v>0</v>
      </c>
      <c r="S7" s="67">
        <v>0</v>
      </c>
      <c r="T7" s="67"/>
      <c r="U7" s="67">
        <v>95000</v>
      </c>
      <c r="V7" s="67">
        <v>125000</v>
      </c>
      <c r="W7" s="67">
        <v>0</v>
      </c>
      <c r="X7" s="67">
        <v>0</v>
      </c>
      <c r="Y7" s="67" t="s">
        <v>640</v>
      </c>
      <c r="Z7" s="64" t="s">
        <v>104</v>
      </c>
    </row>
    <row r="8" spans="1:26" hidden="1" x14ac:dyDescent="0.45">
      <c r="A8" s="64" t="str">
        <f t="shared" si="0"/>
        <v>180207808VGS73</v>
      </c>
      <c r="B8" s="64" t="s">
        <v>638</v>
      </c>
      <c r="C8" s="64">
        <v>180207808</v>
      </c>
      <c r="D8" s="64" t="s">
        <v>349</v>
      </c>
      <c r="E8" s="65" t="s">
        <v>641</v>
      </c>
      <c r="F8" s="65" t="s">
        <v>642</v>
      </c>
      <c r="G8" s="65" t="s">
        <v>643</v>
      </c>
      <c r="H8" s="66">
        <v>1</v>
      </c>
      <c r="I8" s="67">
        <v>60920</v>
      </c>
      <c r="J8" s="67">
        <v>1692</v>
      </c>
      <c r="K8" s="64">
        <v>0</v>
      </c>
      <c r="L8" s="67">
        <v>4907</v>
      </c>
      <c r="M8" s="67">
        <v>93721</v>
      </c>
      <c r="N8" s="66">
        <v>0.9486</v>
      </c>
      <c r="O8" s="67">
        <v>0</v>
      </c>
      <c r="P8" s="67">
        <v>0</v>
      </c>
      <c r="Q8" s="67">
        <v>0</v>
      </c>
      <c r="R8" s="67">
        <v>44025</v>
      </c>
      <c r="S8" s="67">
        <v>0</v>
      </c>
      <c r="T8" s="67">
        <v>44025</v>
      </c>
      <c r="U8" s="67">
        <v>61206</v>
      </c>
      <c r="V8" s="67">
        <v>39697</v>
      </c>
      <c r="W8" s="67">
        <v>21486</v>
      </c>
      <c r="X8" s="67">
        <v>67275</v>
      </c>
      <c r="Y8" s="67">
        <v>51606</v>
      </c>
      <c r="Z8" s="64"/>
    </row>
    <row r="9" spans="1:26" hidden="1" x14ac:dyDescent="0.45">
      <c r="A9" s="64" t="str">
        <f t="shared" si="0"/>
        <v>180207805VGS73</v>
      </c>
      <c r="B9" s="64" t="s">
        <v>638</v>
      </c>
      <c r="C9" s="64">
        <v>180207805</v>
      </c>
      <c r="D9" s="64" t="s">
        <v>349</v>
      </c>
      <c r="E9" s="65" t="s">
        <v>644</v>
      </c>
      <c r="F9" s="65" t="s">
        <v>642</v>
      </c>
      <c r="G9" s="65" t="s">
        <v>643</v>
      </c>
      <c r="H9" s="66">
        <v>1</v>
      </c>
      <c r="I9" s="67">
        <v>56570</v>
      </c>
      <c r="J9" s="67">
        <v>1571</v>
      </c>
      <c r="K9" s="64">
        <v>0</v>
      </c>
      <c r="L9" s="67">
        <v>2115</v>
      </c>
      <c r="M9" s="67">
        <v>84101</v>
      </c>
      <c r="N9" s="66">
        <v>0.93</v>
      </c>
      <c r="O9" s="67">
        <v>0</v>
      </c>
      <c r="P9" s="67">
        <v>0</v>
      </c>
      <c r="Q9" s="67">
        <v>0</v>
      </c>
      <c r="R9" s="67">
        <v>36459</v>
      </c>
      <c r="S9" s="67">
        <v>0</v>
      </c>
      <c r="T9" s="67">
        <v>36459</v>
      </c>
      <c r="U9" s="67">
        <v>25207</v>
      </c>
      <c r="V9" s="67">
        <v>10155</v>
      </c>
      <c r="W9" s="67">
        <v>61261</v>
      </c>
      <c r="X9" s="67">
        <v>48367</v>
      </c>
      <c r="Y9" s="67">
        <v>37146</v>
      </c>
      <c r="Z9" s="64"/>
    </row>
    <row r="10" spans="1:26" hidden="1" x14ac:dyDescent="0.45">
      <c r="A10" s="64" t="str">
        <f t="shared" si="0"/>
        <v>189712688VGS73</v>
      </c>
      <c r="B10" s="64" t="s">
        <v>638</v>
      </c>
      <c r="C10" s="64">
        <v>189712688</v>
      </c>
      <c r="D10" s="64" t="s">
        <v>93</v>
      </c>
      <c r="E10" s="65" t="s">
        <v>645</v>
      </c>
      <c r="F10" s="65" t="s">
        <v>642</v>
      </c>
      <c r="G10" s="65" t="s">
        <v>643</v>
      </c>
      <c r="H10" s="66">
        <v>1</v>
      </c>
      <c r="I10" s="67">
        <v>15260</v>
      </c>
      <c r="J10" s="67">
        <v>424</v>
      </c>
      <c r="K10" s="64">
        <v>0</v>
      </c>
      <c r="L10" s="67">
        <v>570</v>
      </c>
      <c r="M10" s="67">
        <v>20729</v>
      </c>
      <c r="N10" s="66">
        <v>0.90200000000000002</v>
      </c>
      <c r="O10" s="67">
        <v>0</v>
      </c>
      <c r="P10" s="67">
        <v>0</v>
      </c>
      <c r="Q10" s="67">
        <v>0</v>
      </c>
      <c r="R10" s="67">
        <v>15709</v>
      </c>
      <c r="S10" s="67">
        <v>16576</v>
      </c>
      <c r="T10" s="67">
        <v>23945</v>
      </c>
      <c r="U10" s="67">
        <v>42689</v>
      </c>
      <c r="V10" s="67">
        <v>32289</v>
      </c>
      <c r="W10" s="67">
        <v>23509</v>
      </c>
      <c r="X10" s="67">
        <v>25417</v>
      </c>
      <c r="Y10" s="67">
        <v>17917</v>
      </c>
      <c r="Z10" s="64"/>
    </row>
    <row r="11" spans="1:26" hidden="1" x14ac:dyDescent="0.45">
      <c r="A11" s="64" t="str">
        <f t="shared" si="0"/>
        <v>189712676VGS73</v>
      </c>
      <c r="B11" s="64" t="s">
        <v>638</v>
      </c>
      <c r="C11" s="64">
        <v>189712676</v>
      </c>
      <c r="D11" s="64" t="s">
        <v>93</v>
      </c>
      <c r="E11" s="65" t="s">
        <v>646</v>
      </c>
      <c r="F11" s="65" t="s">
        <v>642</v>
      </c>
      <c r="G11" s="65" t="s">
        <v>643</v>
      </c>
      <c r="H11" s="66">
        <v>1</v>
      </c>
      <c r="I11" s="67">
        <v>12199</v>
      </c>
      <c r="J11" s="67">
        <v>339</v>
      </c>
      <c r="K11" s="64">
        <v>0</v>
      </c>
      <c r="L11" s="67">
        <v>250</v>
      </c>
      <c r="M11" s="67">
        <v>9333</v>
      </c>
      <c r="N11" s="66">
        <v>0.95740000000000003</v>
      </c>
      <c r="O11" s="67">
        <v>0</v>
      </c>
      <c r="P11" s="67">
        <v>0</v>
      </c>
      <c r="Q11" s="67">
        <v>0</v>
      </c>
      <c r="R11" s="67">
        <v>6295</v>
      </c>
      <c r="S11" s="67">
        <v>15976</v>
      </c>
      <c r="T11" s="67">
        <v>21471</v>
      </c>
      <c r="U11" s="67">
        <v>15471</v>
      </c>
      <c r="V11" s="67">
        <v>25807</v>
      </c>
      <c r="W11" s="67">
        <v>19033</v>
      </c>
      <c r="X11" s="67">
        <v>13633</v>
      </c>
      <c r="Y11" s="67">
        <v>16401</v>
      </c>
      <c r="Z11" s="64"/>
    </row>
    <row r="12" spans="1:26" hidden="1" x14ac:dyDescent="0.45">
      <c r="A12" s="64" t="str">
        <f t="shared" si="0"/>
        <v>189700006VGS73</v>
      </c>
      <c r="B12" s="64" t="s">
        <v>638</v>
      </c>
      <c r="C12" s="64">
        <v>189700006</v>
      </c>
      <c r="D12" s="64" t="s">
        <v>553</v>
      </c>
      <c r="E12" s="65" t="s">
        <v>647</v>
      </c>
      <c r="F12" s="65" t="s">
        <v>642</v>
      </c>
      <c r="G12" s="65" t="s">
        <v>643</v>
      </c>
      <c r="H12" s="66">
        <v>1</v>
      </c>
      <c r="I12" s="67">
        <v>422630</v>
      </c>
      <c r="J12" s="67">
        <v>14088</v>
      </c>
      <c r="K12" s="64">
        <v>0</v>
      </c>
      <c r="L12" s="67">
        <v>2630</v>
      </c>
      <c r="M12" s="67">
        <v>293690</v>
      </c>
      <c r="N12" s="66">
        <v>0.92879999999999996</v>
      </c>
      <c r="O12" s="67">
        <v>0</v>
      </c>
      <c r="P12" s="67">
        <v>0</v>
      </c>
      <c r="Q12" s="67">
        <v>0</v>
      </c>
      <c r="R12" s="67">
        <v>51910</v>
      </c>
      <c r="S12" s="67">
        <v>0</v>
      </c>
      <c r="T12" s="67">
        <v>68090</v>
      </c>
      <c r="U12" s="67">
        <v>82090</v>
      </c>
      <c r="V12" s="67">
        <v>48090</v>
      </c>
      <c r="W12" s="67">
        <v>59190</v>
      </c>
      <c r="X12" s="67">
        <v>74090</v>
      </c>
      <c r="Y12" s="67">
        <v>85090</v>
      </c>
      <c r="Z12" s="64"/>
    </row>
    <row r="13" spans="1:26" hidden="1" x14ac:dyDescent="0.45">
      <c r="A13" s="64" t="str">
        <f t="shared" si="0"/>
        <v>181871852VGS73</v>
      </c>
      <c r="B13" s="64" t="s">
        <v>638</v>
      </c>
      <c r="C13" s="64">
        <v>181871852</v>
      </c>
      <c r="D13" s="64" t="s">
        <v>61</v>
      </c>
      <c r="E13" s="65" t="s">
        <v>648</v>
      </c>
      <c r="F13" s="65" t="s">
        <v>642</v>
      </c>
      <c r="G13" s="65" t="s">
        <v>643</v>
      </c>
      <c r="H13" s="66">
        <v>1</v>
      </c>
      <c r="I13" s="67">
        <v>25600</v>
      </c>
      <c r="J13" s="67">
        <v>711</v>
      </c>
      <c r="K13" s="64" t="s">
        <v>640</v>
      </c>
      <c r="L13" s="67">
        <v>342</v>
      </c>
      <c r="M13" s="67">
        <v>30596</v>
      </c>
      <c r="N13" s="66">
        <v>0.93330000000000002</v>
      </c>
      <c r="O13" s="67">
        <v>0</v>
      </c>
      <c r="P13" s="67">
        <v>0</v>
      </c>
      <c r="Q13" s="67">
        <v>0</v>
      </c>
      <c r="R13" s="67">
        <v>7862</v>
      </c>
      <c r="S13" s="67">
        <v>0</v>
      </c>
      <c r="T13" s="67">
        <v>7862</v>
      </c>
      <c r="U13" s="67">
        <v>8525</v>
      </c>
      <c r="V13" s="67">
        <v>6910</v>
      </c>
      <c r="W13" s="67">
        <v>5295</v>
      </c>
      <c r="X13" s="67">
        <v>6704</v>
      </c>
      <c r="Y13" s="67">
        <v>5089</v>
      </c>
      <c r="Z13" s="64"/>
    </row>
    <row r="14" spans="1:26" hidden="1" x14ac:dyDescent="0.45">
      <c r="A14" s="64" t="str">
        <f t="shared" si="0"/>
        <v>181891028VGS73</v>
      </c>
      <c r="B14" s="64" t="s">
        <v>638</v>
      </c>
      <c r="C14" s="64">
        <v>181891028</v>
      </c>
      <c r="D14" s="64" t="s">
        <v>61</v>
      </c>
      <c r="E14" s="65" t="s">
        <v>649</v>
      </c>
      <c r="F14" s="65" t="s">
        <v>642</v>
      </c>
      <c r="G14" s="65" t="s">
        <v>643</v>
      </c>
      <c r="H14" s="66">
        <v>1</v>
      </c>
      <c r="I14" s="67">
        <v>295681</v>
      </c>
      <c r="J14" s="67">
        <v>8213</v>
      </c>
      <c r="K14" s="64" t="s">
        <v>640</v>
      </c>
      <c r="L14" s="67">
        <v>4351</v>
      </c>
      <c r="M14" s="67">
        <v>207300</v>
      </c>
      <c r="N14" s="66">
        <v>0.92559999999999998</v>
      </c>
      <c r="O14" s="67">
        <v>0</v>
      </c>
      <c r="P14" s="67">
        <v>0</v>
      </c>
      <c r="Q14" s="67">
        <v>0</v>
      </c>
      <c r="R14" s="67">
        <v>16045</v>
      </c>
      <c r="S14" s="67">
        <v>0</v>
      </c>
      <c r="T14" s="67">
        <v>16045</v>
      </c>
      <c r="U14" s="67">
        <v>17235</v>
      </c>
      <c r="V14" s="67">
        <v>13723</v>
      </c>
      <c r="W14" s="67">
        <v>10211</v>
      </c>
      <c r="X14" s="67">
        <v>14091</v>
      </c>
      <c r="Y14" s="67">
        <v>10579</v>
      </c>
      <c r="Z14" s="64"/>
    </row>
    <row r="15" spans="1:26" hidden="1" x14ac:dyDescent="0.45">
      <c r="A15" s="64" t="str">
        <f t="shared" si="0"/>
        <v>180374734VGS73</v>
      </c>
      <c r="B15" s="64" t="s">
        <v>638</v>
      </c>
      <c r="C15" s="64">
        <v>180374734</v>
      </c>
      <c r="D15" s="64" t="s">
        <v>160</v>
      </c>
      <c r="E15" s="65" t="s">
        <v>650</v>
      </c>
      <c r="F15" s="65" t="s">
        <v>642</v>
      </c>
      <c r="G15" s="65" t="s">
        <v>643</v>
      </c>
      <c r="H15" s="66">
        <v>1</v>
      </c>
      <c r="I15" s="67">
        <v>18803</v>
      </c>
      <c r="J15" s="67">
        <v>522</v>
      </c>
      <c r="K15" s="64">
        <v>0</v>
      </c>
      <c r="L15" s="67">
        <v>510</v>
      </c>
      <c r="M15" s="67">
        <v>2330</v>
      </c>
      <c r="N15" s="66">
        <v>0.69230000000000003</v>
      </c>
      <c r="O15" s="67">
        <v>0</v>
      </c>
      <c r="P15" s="67">
        <v>0</v>
      </c>
      <c r="Q15" s="67">
        <v>0</v>
      </c>
      <c r="R15" s="67">
        <v>4690</v>
      </c>
      <c r="S15" s="67">
        <v>0</v>
      </c>
      <c r="T15" s="67">
        <v>4690</v>
      </c>
      <c r="U15" s="67">
        <v>9040</v>
      </c>
      <c r="V15" s="67">
        <v>7840</v>
      </c>
      <c r="W15" s="67">
        <v>6640</v>
      </c>
      <c r="X15" s="67">
        <v>5440</v>
      </c>
      <c r="Y15" s="67">
        <v>4240</v>
      </c>
      <c r="Z15" s="64"/>
    </row>
    <row r="16" spans="1:26" hidden="1" x14ac:dyDescent="0.45">
      <c r="A16" s="64" t="str">
        <f t="shared" si="0"/>
        <v>180073795VGS73</v>
      </c>
      <c r="B16" s="64" t="s">
        <v>638</v>
      </c>
      <c r="C16" s="64">
        <v>180073795</v>
      </c>
      <c r="D16" s="64" t="s">
        <v>199</v>
      </c>
      <c r="E16" s="65" t="s">
        <v>651</v>
      </c>
      <c r="F16" s="65" t="s">
        <v>642</v>
      </c>
      <c r="G16" s="65" t="s">
        <v>643</v>
      </c>
      <c r="H16" s="66">
        <v>1</v>
      </c>
      <c r="I16" s="67">
        <v>154550</v>
      </c>
      <c r="J16" s="67">
        <v>6440</v>
      </c>
      <c r="K16" s="64">
        <v>0</v>
      </c>
      <c r="L16" s="67">
        <v>460</v>
      </c>
      <c r="M16" s="67">
        <v>10900</v>
      </c>
      <c r="N16" s="66">
        <v>0.72729999999999995</v>
      </c>
      <c r="O16" s="67">
        <v>0</v>
      </c>
      <c r="P16" s="67">
        <v>0</v>
      </c>
      <c r="Q16" s="67">
        <v>0</v>
      </c>
      <c r="R16" s="67">
        <v>4350</v>
      </c>
      <c r="S16" s="67">
        <v>0</v>
      </c>
      <c r="T16" s="67">
        <v>4350</v>
      </c>
      <c r="U16" s="67">
        <v>5979</v>
      </c>
      <c r="V16" s="67">
        <v>5579</v>
      </c>
      <c r="W16" s="67">
        <v>5179</v>
      </c>
      <c r="X16" s="67">
        <v>2200</v>
      </c>
      <c r="Y16" s="67">
        <v>1800</v>
      </c>
      <c r="Z16" s="64"/>
    </row>
    <row r="17" spans="1:26" hidden="1" x14ac:dyDescent="0.45">
      <c r="A17" s="64" t="str">
        <f t="shared" si="0"/>
        <v>189710268VGS73</v>
      </c>
      <c r="B17" s="64" t="s">
        <v>638</v>
      </c>
      <c r="C17" s="64">
        <v>189710268</v>
      </c>
      <c r="D17" s="64" t="s">
        <v>199</v>
      </c>
      <c r="E17" s="65" t="s">
        <v>652</v>
      </c>
      <c r="F17" s="65" t="s">
        <v>642</v>
      </c>
      <c r="G17" s="65" t="s">
        <v>643</v>
      </c>
      <c r="H17" s="66">
        <v>1</v>
      </c>
      <c r="I17" s="67">
        <v>69723</v>
      </c>
      <c r="J17" s="67">
        <v>2905</v>
      </c>
      <c r="K17" s="64" t="s">
        <v>640</v>
      </c>
      <c r="L17" s="67">
        <v>3266</v>
      </c>
      <c r="M17" s="67">
        <v>78861</v>
      </c>
      <c r="N17" s="66">
        <v>0.90100000000000002</v>
      </c>
      <c r="O17" s="67">
        <v>0</v>
      </c>
      <c r="P17" s="67">
        <v>0</v>
      </c>
      <c r="Q17" s="67">
        <v>0</v>
      </c>
      <c r="R17" s="67">
        <v>2131</v>
      </c>
      <c r="S17" s="67">
        <v>7102</v>
      </c>
      <c r="T17" s="67">
        <v>2131</v>
      </c>
      <c r="U17" s="67">
        <v>5161</v>
      </c>
      <c r="V17" s="67">
        <v>10103</v>
      </c>
      <c r="W17" s="67">
        <v>5473</v>
      </c>
      <c r="X17" s="67">
        <v>843</v>
      </c>
      <c r="Y17" s="67">
        <v>4853</v>
      </c>
      <c r="Z17" s="64"/>
    </row>
    <row r="18" spans="1:26" hidden="1" x14ac:dyDescent="0.45">
      <c r="A18" s="64" t="str">
        <f t="shared" si="0"/>
        <v>189706340V20D5</v>
      </c>
      <c r="B18" s="64" t="s">
        <v>638</v>
      </c>
      <c r="C18" s="64">
        <v>189706340</v>
      </c>
      <c r="D18" s="64" t="s">
        <v>160</v>
      </c>
      <c r="E18" s="68" t="s">
        <v>653</v>
      </c>
      <c r="F18" s="68" t="s">
        <v>344</v>
      </c>
      <c r="G18" s="68" t="s">
        <v>345</v>
      </c>
      <c r="H18" s="66">
        <v>0.7</v>
      </c>
      <c r="I18" s="67">
        <v>7126207</v>
      </c>
      <c r="J18" s="67">
        <v>197950</v>
      </c>
      <c r="K18" s="64">
        <v>0</v>
      </c>
      <c r="L18" s="67">
        <v>0</v>
      </c>
      <c r="M18" s="67">
        <v>55958</v>
      </c>
      <c r="N18" s="66">
        <v>0.93640000000000001</v>
      </c>
      <c r="O18" s="67">
        <v>223403</v>
      </c>
      <c r="P18" s="67">
        <v>209988</v>
      </c>
      <c r="Q18" s="67">
        <v>13415</v>
      </c>
      <c r="R18" s="67">
        <v>0</v>
      </c>
      <c r="S18" s="67">
        <v>27</v>
      </c>
      <c r="T18" s="67">
        <v>40000</v>
      </c>
      <c r="U18" s="67">
        <v>100000</v>
      </c>
      <c r="V18" s="67">
        <v>100000</v>
      </c>
      <c r="W18" s="67">
        <v>100000</v>
      </c>
      <c r="X18" s="67">
        <v>100000</v>
      </c>
      <c r="Y18" s="67">
        <v>100000</v>
      </c>
      <c r="Z18" s="64" t="s">
        <v>654</v>
      </c>
    </row>
    <row r="19" spans="1:26" hidden="1" x14ac:dyDescent="0.45">
      <c r="A19" s="64" t="str">
        <f t="shared" si="0"/>
        <v>222000945V20D5</v>
      </c>
      <c r="B19" s="64" t="s">
        <v>638</v>
      </c>
      <c r="C19" s="64">
        <v>222000945</v>
      </c>
      <c r="D19" s="64" t="s">
        <v>160</v>
      </c>
      <c r="E19" s="68" t="s">
        <v>478</v>
      </c>
      <c r="F19" s="68" t="s">
        <v>344</v>
      </c>
      <c r="G19" s="68" t="s">
        <v>345</v>
      </c>
      <c r="H19" s="66">
        <v>1</v>
      </c>
      <c r="I19" s="67">
        <v>785000</v>
      </c>
      <c r="J19" s="67">
        <v>21806</v>
      </c>
      <c r="K19" s="64">
        <v>0</v>
      </c>
      <c r="L19" s="67">
        <v>0</v>
      </c>
      <c r="M19" s="67">
        <v>10300</v>
      </c>
      <c r="N19" s="66">
        <v>0.81200000000000006</v>
      </c>
      <c r="O19" s="67">
        <v>42450</v>
      </c>
      <c r="P19" s="67">
        <v>39950</v>
      </c>
      <c r="Q19" s="67">
        <v>2500</v>
      </c>
      <c r="R19" s="67">
        <v>0</v>
      </c>
      <c r="S19" s="67">
        <v>0</v>
      </c>
      <c r="T19" s="67"/>
      <c r="U19" s="67">
        <v>75000</v>
      </c>
      <c r="V19" s="67">
        <v>25000</v>
      </c>
      <c r="W19" s="67">
        <v>25000</v>
      </c>
      <c r="X19" s="67">
        <v>25000</v>
      </c>
      <c r="Y19" s="67">
        <v>25000</v>
      </c>
      <c r="Z19" s="64" t="s">
        <v>346</v>
      </c>
    </row>
    <row r="20" spans="1:26" hidden="1" x14ac:dyDescent="0.45">
      <c r="A20" s="64" t="str">
        <f t="shared" si="0"/>
        <v>222000944V20D5</v>
      </c>
      <c r="B20" s="64" t="s">
        <v>638</v>
      </c>
      <c r="C20" s="64">
        <v>222000944</v>
      </c>
      <c r="D20" s="64" t="s">
        <v>160</v>
      </c>
      <c r="E20" s="68" t="s">
        <v>343</v>
      </c>
      <c r="F20" s="68" t="s">
        <v>344</v>
      </c>
      <c r="G20" s="68" t="s">
        <v>345</v>
      </c>
      <c r="H20" s="66">
        <v>1</v>
      </c>
      <c r="I20" s="67">
        <v>1242952</v>
      </c>
      <c r="J20" s="67">
        <v>34526</v>
      </c>
      <c r="K20" s="64">
        <v>0</v>
      </c>
      <c r="L20" s="67">
        <v>0</v>
      </c>
      <c r="M20" s="67">
        <v>11670</v>
      </c>
      <c r="N20" s="106">
        <v>0.77210000000000001</v>
      </c>
      <c r="O20" s="67">
        <v>72796</v>
      </c>
      <c r="P20" s="67">
        <v>66276</v>
      </c>
      <c r="Q20" s="67">
        <v>6520</v>
      </c>
      <c r="R20" s="67">
        <v>0</v>
      </c>
      <c r="S20" s="67">
        <v>0</v>
      </c>
      <c r="T20" s="67"/>
      <c r="U20" s="67">
        <v>120000</v>
      </c>
      <c r="V20" s="67">
        <v>40000</v>
      </c>
      <c r="W20" s="67">
        <v>40000</v>
      </c>
      <c r="X20" s="67">
        <v>40000</v>
      </c>
      <c r="Y20" s="67">
        <v>40000</v>
      </c>
      <c r="Z20" s="64" t="s">
        <v>346</v>
      </c>
    </row>
    <row r="21" spans="1:26" hidden="1" x14ac:dyDescent="0.45">
      <c r="A21" s="64" t="str">
        <f t="shared" si="0"/>
        <v>180292354V20D5</v>
      </c>
      <c r="B21" s="64" t="s">
        <v>638</v>
      </c>
      <c r="C21" s="64">
        <v>180292354</v>
      </c>
      <c r="D21" s="64" t="s">
        <v>160</v>
      </c>
      <c r="E21" s="68" t="s">
        <v>655</v>
      </c>
      <c r="F21" s="68" t="s">
        <v>344</v>
      </c>
      <c r="G21" s="68" t="s">
        <v>345</v>
      </c>
      <c r="H21" s="66">
        <v>0.37</v>
      </c>
      <c r="I21" s="67">
        <v>10026697</v>
      </c>
      <c r="J21" s="67">
        <v>278519</v>
      </c>
      <c r="K21" s="64">
        <v>0</v>
      </c>
      <c r="L21" s="67">
        <v>47081</v>
      </c>
      <c r="M21" s="67">
        <v>94523</v>
      </c>
      <c r="N21" s="66">
        <v>0.94620000000000004</v>
      </c>
      <c r="O21" s="67">
        <v>216730</v>
      </c>
      <c r="P21" s="67">
        <v>191717</v>
      </c>
      <c r="Q21" s="67">
        <v>25013</v>
      </c>
      <c r="R21" s="67">
        <v>754</v>
      </c>
      <c r="S21" s="67">
        <v>0</v>
      </c>
      <c r="T21" s="67"/>
      <c r="U21" s="67">
        <v>350000</v>
      </c>
      <c r="V21" s="67">
        <v>200000</v>
      </c>
      <c r="W21" s="67">
        <v>200000</v>
      </c>
      <c r="X21" s="67">
        <v>200000</v>
      </c>
      <c r="Y21" s="67">
        <v>150000</v>
      </c>
      <c r="Z21" s="64" t="s">
        <v>346</v>
      </c>
    </row>
    <row r="22" spans="1:26" hidden="1" x14ac:dyDescent="0.45">
      <c r="A22" s="64" t="str">
        <f t="shared" si="0"/>
        <v>180198245V20D5</v>
      </c>
      <c r="B22" s="64" t="s">
        <v>638</v>
      </c>
      <c r="C22" s="64">
        <v>180198245</v>
      </c>
      <c r="D22" s="64" t="s">
        <v>160</v>
      </c>
      <c r="E22" s="68" t="s">
        <v>656</v>
      </c>
      <c r="F22" s="68" t="s">
        <v>344</v>
      </c>
      <c r="G22" s="68" t="s">
        <v>345</v>
      </c>
      <c r="H22" s="66">
        <v>0.8</v>
      </c>
      <c r="I22" s="67">
        <v>9318876</v>
      </c>
      <c r="J22" s="67">
        <v>258858</v>
      </c>
      <c r="K22" s="64">
        <v>0</v>
      </c>
      <c r="L22" s="67">
        <v>66831</v>
      </c>
      <c r="M22" s="67">
        <v>241297</v>
      </c>
      <c r="N22" s="66">
        <v>0.93430000000000002</v>
      </c>
      <c r="O22" s="67">
        <v>273755</v>
      </c>
      <c r="P22" s="67">
        <v>263855</v>
      </c>
      <c r="Q22" s="67">
        <v>9900</v>
      </c>
      <c r="R22" s="67">
        <v>130</v>
      </c>
      <c r="S22" s="67">
        <v>0</v>
      </c>
      <c r="T22" s="67"/>
      <c r="U22" s="67">
        <v>250000</v>
      </c>
      <c r="V22" s="67">
        <v>150000</v>
      </c>
      <c r="W22" s="67">
        <v>100000</v>
      </c>
      <c r="X22" s="67">
        <v>100000</v>
      </c>
      <c r="Y22" s="67">
        <v>100000</v>
      </c>
      <c r="Z22" s="64" t="s">
        <v>346</v>
      </c>
    </row>
    <row r="23" spans="1:26" hidden="1" x14ac:dyDescent="0.45">
      <c r="A23" s="64" t="str">
        <f t="shared" si="0"/>
        <v>189715466VFMA4</v>
      </c>
      <c r="B23" s="64" t="s">
        <v>638</v>
      </c>
      <c r="C23" s="64">
        <v>189715466</v>
      </c>
      <c r="D23" s="64" t="s">
        <v>396</v>
      </c>
      <c r="E23" s="68" t="s">
        <v>585</v>
      </c>
      <c r="F23" s="68" t="s">
        <v>586</v>
      </c>
      <c r="G23" s="68" t="s">
        <v>587</v>
      </c>
      <c r="H23" s="66">
        <v>1</v>
      </c>
      <c r="I23" s="67">
        <v>919300</v>
      </c>
      <c r="J23" s="67">
        <v>28728</v>
      </c>
      <c r="K23" s="64">
        <v>0</v>
      </c>
      <c r="L23" s="67">
        <v>540</v>
      </c>
      <c r="M23" s="67">
        <v>822200</v>
      </c>
      <c r="N23" s="66">
        <v>0.8075</v>
      </c>
      <c r="O23" s="67">
        <v>32500</v>
      </c>
      <c r="P23" s="67">
        <v>18200</v>
      </c>
      <c r="Q23" s="67">
        <v>14300</v>
      </c>
      <c r="R23" s="67">
        <v>14000</v>
      </c>
      <c r="S23" s="67">
        <v>6200</v>
      </c>
      <c r="T23" s="67">
        <v>15000</v>
      </c>
      <c r="U23" s="67">
        <v>45000</v>
      </c>
      <c r="V23" s="67">
        <v>50000</v>
      </c>
      <c r="W23" s="67">
        <v>60000</v>
      </c>
      <c r="X23" s="67">
        <v>60000</v>
      </c>
      <c r="Y23" s="67">
        <v>60000</v>
      </c>
      <c r="Z23" s="64" t="s">
        <v>657</v>
      </c>
    </row>
    <row r="24" spans="1:26" hidden="1" x14ac:dyDescent="0.45">
      <c r="A24" s="64" t="str">
        <f t="shared" si="0"/>
        <v>189715429VFMA4</v>
      </c>
      <c r="B24" s="64" t="s">
        <v>638</v>
      </c>
      <c r="C24" s="64">
        <v>189715429</v>
      </c>
      <c r="D24" s="64" t="s">
        <v>349</v>
      </c>
      <c r="E24" s="65" t="s">
        <v>658</v>
      </c>
      <c r="F24" s="65" t="s">
        <v>586</v>
      </c>
      <c r="G24" s="65" t="s">
        <v>587</v>
      </c>
      <c r="H24" s="66">
        <v>1</v>
      </c>
      <c r="I24" s="67">
        <v>2616910</v>
      </c>
      <c r="J24" s="67">
        <v>72692</v>
      </c>
      <c r="K24" s="64">
        <v>0</v>
      </c>
      <c r="L24" s="67">
        <v>155803</v>
      </c>
      <c r="M24" s="67">
        <v>2681500</v>
      </c>
      <c r="N24" s="66">
        <v>0.85550000000000004</v>
      </c>
      <c r="O24" s="67">
        <v>15300</v>
      </c>
      <c r="P24" s="67">
        <v>300</v>
      </c>
      <c r="Q24" s="67">
        <v>15000</v>
      </c>
      <c r="R24" s="67">
        <v>17000</v>
      </c>
      <c r="S24" s="67">
        <v>11000</v>
      </c>
      <c r="T24" s="67">
        <v>25000</v>
      </c>
      <c r="U24" s="67">
        <v>140000</v>
      </c>
      <c r="V24" s="67">
        <v>150000</v>
      </c>
      <c r="W24" s="67">
        <v>150000</v>
      </c>
      <c r="X24" s="67">
        <v>150000</v>
      </c>
      <c r="Y24" s="67">
        <v>50000</v>
      </c>
      <c r="Z24" s="64" t="s">
        <v>657</v>
      </c>
    </row>
    <row r="25" spans="1:26" hidden="1" x14ac:dyDescent="0.45">
      <c r="A25" s="64" t="str">
        <f t="shared" si="0"/>
        <v>189707435VFMA4</v>
      </c>
      <c r="B25" s="64" t="s">
        <v>638</v>
      </c>
      <c r="C25" s="64">
        <v>189707435</v>
      </c>
      <c r="D25" s="64" t="s">
        <v>349</v>
      </c>
      <c r="E25" s="65" t="s">
        <v>659</v>
      </c>
      <c r="F25" s="65" t="s">
        <v>586</v>
      </c>
      <c r="G25" s="65" t="s">
        <v>587</v>
      </c>
      <c r="H25" s="66">
        <v>1</v>
      </c>
      <c r="I25" s="67">
        <v>238875</v>
      </c>
      <c r="J25" s="67">
        <v>6635</v>
      </c>
      <c r="K25" s="64">
        <v>0</v>
      </c>
      <c r="L25" s="67">
        <v>14028</v>
      </c>
      <c r="M25" s="67">
        <v>777700</v>
      </c>
      <c r="N25" s="66">
        <v>0.76829999999999998</v>
      </c>
      <c r="O25" s="67">
        <v>6100</v>
      </c>
      <c r="P25" s="67">
        <v>900</v>
      </c>
      <c r="Q25" s="67">
        <v>5200</v>
      </c>
      <c r="R25" s="67">
        <v>8000</v>
      </c>
      <c r="S25" s="67">
        <v>3000</v>
      </c>
      <c r="T25" s="67">
        <v>10000</v>
      </c>
      <c r="U25" s="67">
        <v>40000</v>
      </c>
      <c r="V25" s="67">
        <v>20000</v>
      </c>
      <c r="W25" s="67">
        <v>20000</v>
      </c>
      <c r="X25" s="67">
        <v>20000</v>
      </c>
      <c r="Y25" s="67">
        <v>10000</v>
      </c>
      <c r="Z25" s="64" t="s">
        <v>657</v>
      </c>
    </row>
    <row r="26" spans="1:26" hidden="1" x14ac:dyDescent="0.45">
      <c r="A26" s="64" t="str">
        <f t="shared" si="0"/>
        <v>181899908VFMA4</v>
      </c>
      <c r="B26" s="64" t="s">
        <v>638</v>
      </c>
      <c r="C26" s="64">
        <v>181899908</v>
      </c>
      <c r="D26" s="64" t="s">
        <v>349</v>
      </c>
      <c r="E26" s="65" t="s">
        <v>660</v>
      </c>
      <c r="F26" s="65" t="s">
        <v>586</v>
      </c>
      <c r="G26" s="65" t="s">
        <v>587</v>
      </c>
      <c r="H26" s="66">
        <v>1</v>
      </c>
      <c r="I26" s="67">
        <v>1718510</v>
      </c>
      <c r="J26" s="67">
        <v>47736</v>
      </c>
      <c r="K26" s="64">
        <v>0</v>
      </c>
      <c r="L26" s="67">
        <v>5373</v>
      </c>
      <c r="M26" s="67">
        <v>868800</v>
      </c>
      <c r="N26" s="66">
        <v>0.85319999999999996</v>
      </c>
      <c r="O26" s="67">
        <v>11250</v>
      </c>
      <c r="P26" s="67">
        <v>250</v>
      </c>
      <c r="Q26" s="67">
        <v>11000</v>
      </c>
      <c r="R26" s="67">
        <v>13000</v>
      </c>
      <c r="S26" s="67">
        <v>4000</v>
      </c>
      <c r="T26" s="67">
        <v>18000</v>
      </c>
      <c r="U26" s="67">
        <v>60000</v>
      </c>
      <c r="V26" s="67">
        <v>50000</v>
      </c>
      <c r="W26" s="67">
        <v>50000</v>
      </c>
      <c r="X26" s="67">
        <v>50000</v>
      </c>
      <c r="Y26" s="67">
        <v>40000</v>
      </c>
      <c r="Z26" s="64" t="s">
        <v>657</v>
      </c>
    </row>
    <row r="27" spans="1:26" hidden="1" x14ac:dyDescent="0.45">
      <c r="A27" s="64" t="str">
        <f t="shared" si="0"/>
        <v>189707512VFMA4</v>
      </c>
      <c r="B27" s="64" t="s">
        <v>638</v>
      </c>
      <c r="C27" s="64">
        <v>189707512</v>
      </c>
      <c r="D27" s="64" t="s">
        <v>349</v>
      </c>
      <c r="E27" s="65" t="s">
        <v>661</v>
      </c>
      <c r="F27" s="65" t="s">
        <v>586</v>
      </c>
      <c r="G27" s="65" t="s">
        <v>587</v>
      </c>
      <c r="H27" s="66">
        <v>1</v>
      </c>
      <c r="I27" s="67">
        <v>3065620</v>
      </c>
      <c r="J27" s="67">
        <v>85156</v>
      </c>
      <c r="K27" s="64">
        <v>0</v>
      </c>
      <c r="L27" s="67">
        <v>86160</v>
      </c>
      <c r="M27" s="67">
        <v>1829000</v>
      </c>
      <c r="N27" s="66">
        <v>0.81730000000000003</v>
      </c>
      <c r="O27" s="67">
        <v>13400</v>
      </c>
      <c r="P27" s="67">
        <v>3600</v>
      </c>
      <c r="Q27" s="67">
        <v>9800</v>
      </c>
      <c r="R27" s="67">
        <v>15000</v>
      </c>
      <c r="S27" s="67">
        <v>8000</v>
      </c>
      <c r="T27" s="67">
        <v>28000</v>
      </c>
      <c r="U27" s="67">
        <v>120000</v>
      </c>
      <c r="V27" s="67">
        <v>120000</v>
      </c>
      <c r="W27" s="67">
        <v>120000</v>
      </c>
      <c r="X27" s="67">
        <v>120000</v>
      </c>
      <c r="Y27" s="67">
        <v>80000</v>
      </c>
      <c r="Z27" s="64" t="s">
        <v>657</v>
      </c>
    </row>
    <row r="28" spans="1:26" hidden="1" x14ac:dyDescent="0.45">
      <c r="A28" s="64" t="str">
        <f t="shared" si="0"/>
        <v>189715110VFMA4</v>
      </c>
      <c r="B28" s="64" t="s">
        <v>638</v>
      </c>
      <c r="C28" s="64">
        <v>189715110</v>
      </c>
      <c r="D28" s="64" t="s">
        <v>349</v>
      </c>
      <c r="E28" s="65" t="s">
        <v>662</v>
      </c>
      <c r="F28" s="65" t="s">
        <v>586</v>
      </c>
      <c r="G28" s="65" t="s">
        <v>587</v>
      </c>
      <c r="H28" s="66">
        <v>1</v>
      </c>
      <c r="I28" s="67">
        <v>3096560</v>
      </c>
      <c r="J28" s="67">
        <v>86016</v>
      </c>
      <c r="K28" s="64">
        <v>0</v>
      </c>
      <c r="L28" s="67">
        <v>101069</v>
      </c>
      <c r="M28" s="67">
        <v>3541300</v>
      </c>
      <c r="N28" s="66">
        <v>0.88519999999999999</v>
      </c>
      <c r="O28" s="67">
        <v>36800</v>
      </c>
      <c r="P28" s="67">
        <v>7600</v>
      </c>
      <c r="Q28" s="67">
        <v>29200</v>
      </c>
      <c r="R28" s="67">
        <v>38000</v>
      </c>
      <c r="S28" s="67">
        <v>26000</v>
      </c>
      <c r="T28" s="67">
        <v>64000</v>
      </c>
      <c r="U28" s="67">
        <v>220000</v>
      </c>
      <c r="V28" s="67">
        <v>200000</v>
      </c>
      <c r="W28" s="67">
        <v>100000</v>
      </c>
      <c r="X28" s="67">
        <v>100000</v>
      </c>
      <c r="Y28" s="67">
        <v>100000</v>
      </c>
      <c r="Z28" s="64" t="s">
        <v>657</v>
      </c>
    </row>
    <row r="29" spans="1:26" hidden="1" x14ac:dyDescent="0.45">
      <c r="A29" s="64" t="str">
        <f t="shared" si="0"/>
        <v>189711199VFMA4</v>
      </c>
      <c r="B29" s="64" t="s">
        <v>638</v>
      </c>
      <c r="C29" s="64">
        <v>189711199</v>
      </c>
      <c r="D29" s="64" t="s">
        <v>349</v>
      </c>
      <c r="E29" s="65" t="s">
        <v>663</v>
      </c>
      <c r="F29" s="65" t="s">
        <v>586</v>
      </c>
      <c r="G29" s="65" t="s">
        <v>587</v>
      </c>
      <c r="H29" s="66">
        <v>0.8</v>
      </c>
      <c r="I29" s="67">
        <v>7041912</v>
      </c>
      <c r="J29" s="67">
        <v>195609</v>
      </c>
      <c r="K29" s="64">
        <v>0</v>
      </c>
      <c r="L29" s="67">
        <v>219219</v>
      </c>
      <c r="M29" s="67">
        <v>3574300</v>
      </c>
      <c r="N29" s="66">
        <v>0.88900000000000001</v>
      </c>
      <c r="O29" s="67">
        <v>62900</v>
      </c>
      <c r="P29" s="67">
        <v>6800</v>
      </c>
      <c r="Q29" s="67">
        <v>56100</v>
      </c>
      <c r="R29" s="67">
        <v>66000</v>
      </c>
      <c r="S29" s="67">
        <v>30000</v>
      </c>
      <c r="T29" s="67">
        <v>95000</v>
      </c>
      <c r="U29" s="67">
        <v>260000</v>
      </c>
      <c r="V29" s="67">
        <v>250000</v>
      </c>
      <c r="W29" s="67">
        <v>250000</v>
      </c>
      <c r="X29" s="67">
        <v>250000</v>
      </c>
      <c r="Y29" s="67">
        <v>200000</v>
      </c>
      <c r="Z29" s="64" t="s">
        <v>657</v>
      </c>
    </row>
    <row r="30" spans="1:26" hidden="1" x14ac:dyDescent="0.45">
      <c r="A30" s="64" t="str">
        <f t="shared" si="0"/>
        <v>222000440VFMA4</v>
      </c>
      <c r="B30" s="64" t="s">
        <v>638</v>
      </c>
      <c r="C30" s="64">
        <v>222000440</v>
      </c>
      <c r="D30" s="64" t="s">
        <v>93</v>
      </c>
      <c r="E30" s="65" t="s">
        <v>664</v>
      </c>
      <c r="F30" s="65" t="s">
        <v>586</v>
      </c>
      <c r="G30" s="65" t="s">
        <v>587</v>
      </c>
      <c r="H30" s="66">
        <v>0.1</v>
      </c>
      <c r="I30" s="67">
        <v>346009</v>
      </c>
      <c r="J30" s="67">
        <v>9611</v>
      </c>
      <c r="K30" s="64">
        <v>0</v>
      </c>
      <c r="L30" s="67">
        <v>6840</v>
      </c>
      <c r="M30" s="67">
        <v>999100</v>
      </c>
      <c r="N30" s="66">
        <v>0.49480000000000002</v>
      </c>
      <c r="O30" s="67">
        <v>7100</v>
      </c>
      <c r="P30" s="67">
        <v>400</v>
      </c>
      <c r="Q30" s="67">
        <v>6700</v>
      </c>
      <c r="R30" s="67">
        <v>8000</v>
      </c>
      <c r="S30" s="67">
        <v>5000</v>
      </c>
      <c r="T30" s="67">
        <v>14000</v>
      </c>
      <c r="U30" s="67">
        <v>35000</v>
      </c>
      <c r="V30" s="67">
        <v>30000</v>
      </c>
      <c r="W30" s="67">
        <v>20000</v>
      </c>
      <c r="X30" s="67">
        <v>20000</v>
      </c>
      <c r="Y30" s="67">
        <v>15000</v>
      </c>
      <c r="Z30" s="64" t="s">
        <v>657</v>
      </c>
    </row>
    <row r="31" spans="1:26" hidden="1" x14ac:dyDescent="0.45">
      <c r="A31" s="64" t="str">
        <f t="shared" si="0"/>
        <v>181917243VFMA4</v>
      </c>
      <c r="B31" s="64" t="s">
        <v>638</v>
      </c>
      <c r="C31" s="64">
        <v>181917243</v>
      </c>
      <c r="D31" s="64" t="s">
        <v>93</v>
      </c>
      <c r="E31" s="65" t="s">
        <v>665</v>
      </c>
      <c r="F31" s="65" t="s">
        <v>586</v>
      </c>
      <c r="G31" s="65" t="s">
        <v>587</v>
      </c>
      <c r="H31" s="66">
        <v>0.7</v>
      </c>
      <c r="I31" s="67">
        <v>4852444</v>
      </c>
      <c r="J31" s="67">
        <v>134790</v>
      </c>
      <c r="K31" s="64">
        <v>0</v>
      </c>
      <c r="L31" s="67">
        <v>178197</v>
      </c>
      <c r="M31" s="67">
        <v>2829100</v>
      </c>
      <c r="N31" s="66">
        <v>0.83620000000000005</v>
      </c>
      <c r="O31" s="67">
        <v>41400</v>
      </c>
      <c r="P31" s="67">
        <v>4500</v>
      </c>
      <c r="Q31" s="67">
        <v>36900</v>
      </c>
      <c r="R31" s="67">
        <v>43000</v>
      </c>
      <c r="S31" s="67">
        <v>21000</v>
      </c>
      <c r="T31" s="67">
        <v>68000</v>
      </c>
      <c r="U31" s="67">
        <v>210000</v>
      </c>
      <c r="V31" s="67">
        <v>200000</v>
      </c>
      <c r="W31" s="67">
        <v>200000</v>
      </c>
      <c r="X31" s="67">
        <v>200000</v>
      </c>
      <c r="Y31" s="67">
        <v>100000</v>
      </c>
      <c r="Z31" s="64" t="s">
        <v>657</v>
      </c>
    </row>
    <row r="32" spans="1:26" hidden="1" x14ac:dyDescent="0.45">
      <c r="A32" s="64" t="str">
        <f t="shared" si="0"/>
        <v>181896936VFMA4</v>
      </c>
      <c r="B32" s="64" t="s">
        <v>638</v>
      </c>
      <c r="C32" s="64">
        <v>181896936</v>
      </c>
      <c r="D32" s="64" t="s">
        <v>93</v>
      </c>
      <c r="E32" s="65" t="s">
        <v>666</v>
      </c>
      <c r="F32" s="65" t="s">
        <v>586</v>
      </c>
      <c r="G32" s="65" t="s">
        <v>587</v>
      </c>
      <c r="H32" s="66">
        <v>1</v>
      </c>
      <c r="I32" s="67">
        <v>123070</v>
      </c>
      <c r="J32" s="67">
        <v>3419</v>
      </c>
      <c r="K32" s="64">
        <v>0</v>
      </c>
      <c r="L32" s="67">
        <v>2200</v>
      </c>
      <c r="M32" s="67">
        <v>1377200</v>
      </c>
      <c r="N32" s="66">
        <v>0.2319</v>
      </c>
      <c r="O32" s="67">
        <v>6000</v>
      </c>
      <c r="P32" s="67">
        <v>200</v>
      </c>
      <c r="Q32" s="67">
        <v>5800</v>
      </c>
      <c r="R32" s="67">
        <v>7000</v>
      </c>
      <c r="S32" s="67">
        <v>3000</v>
      </c>
      <c r="T32" s="67">
        <v>11000</v>
      </c>
      <c r="U32" s="67">
        <v>60000</v>
      </c>
      <c r="V32" s="67">
        <v>50000</v>
      </c>
      <c r="W32" s="67">
        <v>50000</v>
      </c>
      <c r="X32" s="67">
        <v>50000</v>
      </c>
      <c r="Y32" s="67">
        <v>10000</v>
      </c>
      <c r="Z32" s="64" t="s">
        <v>657</v>
      </c>
    </row>
    <row r="33" spans="1:26" hidden="1" x14ac:dyDescent="0.45">
      <c r="A33" s="64" t="str">
        <f t="shared" si="0"/>
        <v>180964704VFMA4</v>
      </c>
      <c r="B33" s="64" t="s">
        <v>638</v>
      </c>
      <c r="C33" s="64">
        <v>180964704</v>
      </c>
      <c r="D33" s="64" t="s">
        <v>93</v>
      </c>
      <c r="E33" s="65" t="s">
        <v>667</v>
      </c>
      <c r="F33" s="65" t="s">
        <v>586</v>
      </c>
      <c r="G33" s="65" t="s">
        <v>587</v>
      </c>
      <c r="H33" s="66">
        <v>0.6</v>
      </c>
      <c r="I33" s="67">
        <v>8774561</v>
      </c>
      <c r="J33" s="67">
        <v>243738</v>
      </c>
      <c r="K33" s="64">
        <v>0</v>
      </c>
      <c r="L33" s="67">
        <v>96967</v>
      </c>
      <c r="M33" s="67">
        <v>2977600</v>
      </c>
      <c r="N33" s="66">
        <v>0.81240000000000001</v>
      </c>
      <c r="O33" s="67">
        <v>28400</v>
      </c>
      <c r="P33" s="67">
        <v>6600</v>
      </c>
      <c r="Q33" s="67">
        <v>21800</v>
      </c>
      <c r="R33" s="67">
        <v>32000</v>
      </c>
      <c r="S33" s="67">
        <v>22000</v>
      </c>
      <c r="T33" s="67">
        <v>50000</v>
      </c>
      <c r="U33" s="67">
        <v>200000</v>
      </c>
      <c r="V33" s="67">
        <v>250000</v>
      </c>
      <c r="W33" s="67">
        <v>300000</v>
      </c>
      <c r="X33" s="67">
        <v>300000</v>
      </c>
      <c r="Y33" s="67">
        <v>200000</v>
      </c>
      <c r="Z33" s="64" t="s">
        <v>657</v>
      </c>
    </row>
    <row r="34" spans="1:26" hidden="1" x14ac:dyDescent="0.45">
      <c r="A34" s="64" t="str">
        <f t="shared" si="0"/>
        <v>180339610VFMA4</v>
      </c>
      <c r="B34" s="64" t="s">
        <v>638</v>
      </c>
      <c r="C34" s="64">
        <v>180339610</v>
      </c>
      <c r="D34" s="64" t="s">
        <v>93</v>
      </c>
      <c r="E34" s="69" t="s">
        <v>668</v>
      </c>
      <c r="F34" s="69" t="s">
        <v>586</v>
      </c>
      <c r="G34" s="69" t="s">
        <v>587</v>
      </c>
      <c r="H34" s="66">
        <v>0.32</v>
      </c>
      <c r="I34" s="67">
        <v>10111193</v>
      </c>
      <c r="J34" s="67">
        <v>280866</v>
      </c>
      <c r="K34" s="64">
        <v>0</v>
      </c>
      <c r="L34" s="67">
        <v>179411</v>
      </c>
      <c r="M34" s="67">
        <v>10693400</v>
      </c>
      <c r="N34" s="66">
        <v>0.89459999999999995</v>
      </c>
      <c r="O34" s="67">
        <v>64700</v>
      </c>
      <c r="P34" s="67">
        <v>18200</v>
      </c>
      <c r="Q34" s="67">
        <v>46500</v>
      </c>
      <c r="R34" s="67">
        <v>62000</v>
      </c>
      <c r="S34" s="67">
        <v>26000</v>
      </c>
      <c r="T34" s="67">
        <v>90000</v>
      </c>
      <c r="U34" s="67">
        <v>290000</v>
      </c>
      <c r="V34" s="67">
        <v>300000</v>
      </c>
      <c r="W34" s="67">
        <v>300000</v>
      </c>
      <c r="X34" s="67">
        <v>300000</v>
      </c>
      <c r="Y34" s="67">
        <v>200000</v>
      </c>
      <c r="Z34" s="64" t="s">
        <v>657</v>
      </c>
    </row>
    <row r="35" spans="1:26" hidden="1" x14ac:dyDescent="0.45">
      <c r="A35" s="64" t="str">
        <f t="shared" si="0"/>
        <v>222001478VS2P5</v>
      </c>
      <c r="B35" s="64" t="s">
        <v>638</v>
      </c>
      <c r="C35" s="64">
        <v>222001478</v>
      </c>
      <c r="D35" s="64" t="s">
        <v>669</v>
      </c>
      <c r="E35" s="65" t="s">
        <v>670</v>
      </c>
      <c r="F35" s="65" t="s">
        <v>87</v>
      </c>
      <c r="G35" s="65" t="s">
        <v>88</v>
      </c>
      <c r="H35" s="66">
        <v>1</v>
      </c>
      <c r="I35" s="67">
        <v>1875800</v>
      </c>
      <c r="J35" s="67">
        <v>52106</v>
      </c>
      <c r="K35" s="64">
        <v>0</v>
      </c>
      <c r="L35" s="67">
        <v>132200</v>
      </c>
      <c r="M35" s="67">
        <v>1603250</v>
      </c>
      <c r="N35" s="66">
        <v>0.94179999999999997</v>
      </c>
      <c r="O35" s="67">
        <v>0</v>
      </c>
      <c r="P35" s="67">
        <v>0</v>
      </c>
      <c r="Q35" s="67">
        <v>0</v>
      </c>
      <c r="R35" s="67">
        <v>52690</v>
      </c>
      <c r="S35" s="67">
        <v>268500</v>
      </c>
      <c r="T35" s="67"/>
      <c r="U35" s="67">
        <v>90000</v>
      </c>
      <c r="V35" s="67">
        <v>187000</v>
      </c>
      <c r="W35" s="67">
        <v>0</v>
      </c>
      <c r="X35" s="67">
        <v>0</v>
      </c>
      <c r="Y35" s="67" t="s">
        <v>640</v>
      </c>
      <c r="Z35" s="64" t="s">
        <v>671</v>
      </c>
    </row>
    <row r="36" spans="1:26" hidden="1" x14ac:dyDescent="0.45">
      <c r="A36" s="64" t="str">
        <f t="shared" si="0"/>
        <v>222001550VS2P5</v>
      </c>
      <c r="B36" s="64" t="s">
        <v>638</v>
      </c>
      <c r="C36" s="64">
        <v>222001550</v>
      </c>
      <c r="D36" s="64" t="s">
        <v>672</v>
      </c>
      <c r="E36" s="65" t="s">
        <v>673</v>
      </c>
      <c r="F36" s="65" t="s">
        <v>87</v>
      </c>
      <c r="G36" s="65" t="s">
        <v>88</v>
      </c>
      <c r="H36" s="66">
        <v>1</v>
      </c>
      <c r="I36" s="67">
        <v>12598826</v>
      </c>
      <c r="J36" s="67">
        <v>349967</v>
      </c>
      <c r="K36" s="64">
        <v>0</v>
      </c>
      <c r="L36" s="67">
        <v>520050</v>
      </c>
      <c r="M36" s="67">
        <v>5834300</v>
      </c>
      <c r="N36" s="66">
        <v>0.95930000000000004</v>
      </c>
      <c r="O36" s="67">
        <v>0</v>
      </c>
      <c r="P36" s="67">
        <v>0</v>
      </c>
      <c r="Q36" s="67">
        <v>0</v>
      </c>
      <c r="R36" s="67">
        <v>800750</v>
      </c>
      <c r="S36" s="67">
        <v>570000</v>
      </c>
      <c r="T36" s="67"/>
      <c r="U36" s="67">
        <v>570000</v>
      </c>
      <c r="V36" s="67">
        <v>0</v>
      </c>
      <c r="W36" s="67">
        <v>0</v>
      </c>
      <c r="X36" s="67">
        <v>570000</v>
      </c>
      <c r="Y36" s="67" t="s">
        <v>640</v>
      </c>
      <c r="Z36" s="64" t="s">
        <v>674</v>
      </c>
    </row>
    <row r="37" spans="1:26" hidden="1" x14ac:dyDescent="0.45">
      <c r="A37" s="64" t="str">
        <f t="shared" si="0"/>
        <v>180323312VS2P5</v>
      </c>
      <c r="B37" s="64" t="s">
        <v>638</v>
      </c>
      <c r="C37" s="64">
        <v>180323312</v>
      </c>
      <c r="D37" s="64" t="s">
        <v>672</v>
      </c>
      <c r="E37" s="65" t="s">
        <v>675</v>
      </c>
      <c r="F37" s="65" t="s">
        <v>87</v>
      </c>
      <c r="G37" s="65" t="s">
        <v>88</v>
      </c>
      <c r="H37" s="66">
        <v>1</v>
      </c>
      <c r="I37" s="67">
        <v>9640</v>
      </c>
      <c r="J37" s="67">
        <v>268</v>
      </c>
      <c r="K37" s="64">
        <v>0</v>
      </c>
      <c r="L37" s="67">
        <v>2310</v>
      </c>
      <c r="M37" s="67">
        <v>24750</v>
      </c>
      <c r="N37" s="66">
        <v>0.86839999999999995</v>
      </c>
      <c r="O37" s="67">
        <v>460</v>
      </c>
      <c r="P37" s="67">
        <v>0</v>
      </c>
      <c r="Q37" s="67">
        <v>460</v>
      </c>
      <c r="R37" s="67">
        <v>9200</v>
      </c>
      <c r="S37" s="67">
        <v>0</v>
      </c>
      <c r="T37" s="67"/>
      <c r="U37" s="67">
        <v>10000</v>
      </c>
      <c r="V37" s="67">
        <v>0</v>
      </c>
      <c r="W37" s="67">
        <v>0</v>
      </c>
      <c r="X37" s="67">
        <v>0</v>
      </c>
      <c r="Y37" s="67" t="s">
        <v>640</v>
      </c>
      <c r="Z37" s="64" t="s">
        <v>676</v>
      </c>
    </row>
    <row r="38" spans="1:26" hidden="1" x14ac:dyDescent="0.45">
      <c r="A38" s="64" t="str">
        <f t="shared" si="0"/>
        <v>181871672VS2P5</v>
      </c>
      <c r="B38" s="64" t="s">
        <v>638</v>
      </c>
      <c r="C38" s="64">
        <v>181871672</v>
      </c>
      <c r="D38" s="64" t="s">
        <v>129</v>
      </c>
      <c r="E38" s="68" t="s">
        <v>677</v>
      </c>
      <c r="F38" s="68" t="s">
        <v>87</v>
      </c>
      <c r="G38" s="68" t="s">
        <v>88</v>
      </c>
      <c r="H38" s="66">
        <v>1</v>
      </c>
      <c r="I38" s="67">
        <v>733614</v>
      </c>
      <c r="J38" s="67">
        <v>20378</v>
      </c>
      <c r="K38" s="64">
        <v>0</v>
      </c>
      <c r="L38" s="67">
        <v>3960</v>
      </c>
      <c r="M38" s="67">
        <v>74</v>
      </c>
      <c r="N38" s="66">
        <v>0.84599999999999997</v>
      </c>
      <c r="O38" s="67">
        <v>168634</v>
      </c>
      <c r="P38" s="67">
        <v>164602</v>
      </c>
      <c r="Q38" s="67">
        <v>4032</v>
      </c>
      <c r="R38" s="67">
        <v>0</v>
      </c>
      <c r="S38" s="67">
        <v>0</v>
      </c>
      <c r="T38" s="67"/>
      <c r="U38" s="67">
        <v>135000</v>
      </c>
      <c r="V38" s="67">
        <v>0</v>
      </c>
      <c r="W38" s="67">
        <v>47500</v>
      </c>
      <c r="X38" s="67">
        <v>47500</v>
      </c>
      <c r="Y38" s="67">
        <v>47500</v>
      </c>
      <c r="Z38" s="64" t="s">
        <v>678</v>
      </c>
    </row>
    <row r="39" spans="1:26" hidden="1" x14ac:dyDescent="0.45">
      <c r="A39" s="64" t="str">
        <f t="shared" si="0"/>
        <v>222001210VS2P5</v>
      </c>
      <c r="B39" s="64" t="s">
        <v>638</v>
      </c>
      <c r="C39" s="64">
        <v>222001210</v>
      </c>
      <c r="D39" s="64" t="s">
        <v>129</v>
      </c>
      <c r="E39" s="68" t="s">
        <v>679</v>
      </c>
      <c r="F39" s="68" t="s">
        <v>87</v>
      </c>
      <c r="G39" s="68" t="s">
        <v>88</v>
      </c>
      <c r="H39" s="66">
        <v>0.4</v>
      </c>
      <c r="I39" s="67">
        <v>560560</v>
      </c>
      <c r="J39" s="67">
        <v>15571</v>
      </c>
      <c r="K39" s="64">
        <v>0</v>
      </c>
      <c r="L39" s="67">
        <v>642</v>
      </c>
      <c r="M39" s="67">
        <v>42</v>
      </c>
      <c r="N39" s="66">
        <v>0.84650000000000003</v>
      </c>
      <c r="O39" s="67">
        <v>211113</v>
      </c>
      <c r="P39" s="67">
        <v>208361</v>
      </c>
      <c r="Q39" s="67">
        <v>2752</v>
      </c>
      <c r="R39" s="67">
        <v>0</v>
      </c>
      <c r="S39" s="67">
        <v>32548</v>
      </c>
      <c r="T39" s="67"/>
      <c r="U39" s="67">
        <v>90000</v>
      </c>
      <c r="V39" s="67">
        <v>0</v>
      </c>
      <c r="W39" s="67">
        <v>90000</v>
      </c>
      <c r="X39" s="67">
        <v>30000</v>
      </c>
      <c r="Y39" s="67" t="s">
        <v>640</v>
      </c>
      <c r="Z39" s="64" t="s">
        <v>680</v>
      </c>
    </row>
    <row r="40" spans="1:26" hidden="1" x14ac:dyDescent="0.45">
      <c r="A40" s="64" t="str">
        <f t="shared" si="0"/>
        <v>222001658VS2P5</v>
      </c>
      <c r="B40" s="64" t="s">
        <v>638</v>
      </c>
      <c r="C40" s="64">
        <v>222001658</v>
      </c>
      <c r="D40" s="64" t="s">
        <v>129</v>
      </c>
      <c r="E40" s="68" t="s">
        <v>681</v>
      </c>
      <c r="F40" s="68" t="s">
        <v>87</v>
      </c>
      <c r="G40" s="68" t="s">
        <v>88</v>
      </c>
      <c r="H40" s="66">
        <v>1</v>
      </c>
      <c r="I40" s="67">
        <v>3024218</v>
      </c>
      <c r="J40" s="67">
        <v>84006</v>
      </c>
      <c r="K40" s="64">
        <v>0</v>
      </c>
      <c r="L40" s="67">
        <v>0</v>
      </c>
      <c r="M40" s="67">
        <v>0</v>
      </c>
      <c r="N40" s="66" t="s">
        <v>682</v>
      </c>
      <c r="O40" s="67">
        <v>65658</v>
      </c>
      <c r="P40" s="67">
        <v>62898</v>
      </c>
      <c r="Q40" s="67">
        <v>2760</v>
      </c>
      <c r="R40" s="67">
        <v>0</v>
      </c>
      <c r="S40" s="67">
        <v>0</v>
      </c>
      <c r="T40" s="67"/>
      <c r="U40" s="67"/>
      <c r="V40" s="67">
        <v>0</v>
      </c>
      <c r="W40" s="67">
        <v>500000</v>
      </c>
      <c r="X40" s="67">
        <v>0</v>
      </c>
      <c r="Y40" s="67" t="s">
        <v>640</v>
      </c>
      <c r="Z40" s="64" t="s">
        <v>683</v>
      </c>
    </row>
    <row r="41" spans="1:26" hidden="1" x14ac:dyDescent="0.45">
      <c r="A41" s="64" t="str">
        <f t="shared" si="0"/>
        <v>189711239VS2P5</v>
      </c>
      <c r="B41" s="64" t="s">
        <v>638</v>
      </c>
      <c r="C41" s="64">
        <v>189711239</v>
      </c>
      <c r="D41" s="64" t="s">
        <v>124</v>
      </c>
      <c r="E41" s="68" t="s">
        <v>125</v>
      </c>
      <c r="F41" s="68" t="s">
        <v>87</v>
      </c>
      <c r="G41" s="68" t="s">
        <v>88</v>
      </c>
      <c r="H41" s="66">
        <v>1</v>
      </c>
      <c r="I41" s="67">
        <v>350298</v>
      </c>
      <c r="J41" s="67">
        <v>9731</v>
      </c>
      <c r="K41" s="64">
        <v>0</v>
      </c>
      <c r="L41" s="67">
        <v>6604</v>
      </c>
      <c r="M41" s="67">
        <v>101797</v>
      </c>
      <c r="N41" s="106">
        <v>0.75439999999999996</v>
      </c>
      <c r="O41" s="67">
        <v>5496</v>
      </c>
      <c r="P41" s="67">
        <v>5466</v>
      </c>
      <c r="Q41" s="67">
        <v>30</v>
      </c>
      <c r="R41" s="67">
        <v>588</v>
      </c>
      <c r="S41" s="67">
        <v>0</v>
      </c>
      <c r="T41" s="67">
        <v>6000</v>
      </c>
      <c r="U41" s="67"/>
      <c r="V41" s="67">
        <v>0</v>
      </c>
      <c r="W41" s="67">
        <v>6000</v>
      </c>
      <c r="X41" s="67">
        <v>0</v>
      </c>
      <c r="Y41" s="67" t="s">
        <v>640</v>
      </c>
      <c r="Z41" s="64" t="s">
        <v>126</v>
      </c>
    </row>
    <row r="42" spans="1:26" hidden="1" x14ac:dyDescent="0.45">
      <c r="A42" s="64" t="str">
        <f t="shared" si="0"/>
        <v>189707998VS2P5</v>
      </c>
      <c r="B42" s="64" t="s">
        <v>638</v>
      </c>
      <c r="C42" s="64">
        <v>189707998</v>
      </c>
      <c r="D42" s="64" t="s">
        <v>124</v>
      </c>
      <c r="E42" s="68" t="s">
        <v>684</v>
      </c>
      <c r="F42" s="68" t="s">
        <v>87</v>
      </c>
      <c r="G42" s="68" t="s">
        <v>88</v>
      </c>
      <c r="H42" s="66">
        <v>1</v>
      </c>
      <c r="I42" s="67">
        <v>3805164</v>
      </c>
      <c r="J42" s="67">
        <v>105699</v>
      </c>
      <c r="K42" s="64">
        <v>0</v>
      </c>
      <c r="L42" s="67">
        <v>365577</v>
      </c>
      <c r="M42" s="67">
        <v>3088165</v>
      </c>
      <c r="N42" s="66">
        <v>0.87419999999999998</v>
      </c>
      <c r="O42" s="67">
        <v>289250</v>
      </c>
      <c r="P42" s="67">
        <v>208758</v>
      </c>
      <c r="Q42" s="67">
        <v>80492</v>
      </c>
      <c r="R42" s="67">
        <v>38542</v>
      </c>
      <c r="S42" s="67">
        <v>155281</v>
      </c>
      <c r="T42" s="67">
        <v>210000</v>
      </c>
      <c r="U42" s="67">
        <v>200000</v>
      </c>
      <c r="V42" s="67">
        <v>140000</v>
      </c>
      <c r="W42" s="67">
        <v>0</v>
      </c>
      <c r="X42" s="67">
        <v>0</v>
      </c>
      <c r="Y42" s="67" t="s">
        <v>640</v>
      </c>
      <c r="Z42" s="64" t="s">
        <v>685</v>
      </c>
    </row>
    <row r="43" spans="1:26" hidden="1" x14ac:dyDescent="0.45">
      <c r="A43" s="64" t="str">
        <f t="shared" si="0"/>
        <v>181894020VS2P5</v>
      </c>
      <c r="B43" s="64" t="s">
        <v>638</v>
      </c>
      <c r="C43" s="64">
        <v>181894020</v>
      </c>
      <c r="D43" s="64" t="s">
        <v>124</v>
      </c>
      <c r="E43" s="65" t="s">
        <v>686</v>
      </c>
      <c r="F43" s="65" t="s">
        <v>87</v>
      </c>
      <c r="G43" s="65" t="s">
        <v>88</v>
      </c>
      <c r="H43" s="66">
        <v>1</v>
      </c>
      <c r="I43" s="67">
        <v>706792</v>
      </c>
      <c r="J43" s="67">
        <v>19633</v>
      </c>
      <c r="K43" s="64">
        <v>0</v>
      </c>
      <c r="L43" s="67">
        <v>89327</v>
      </c>
      <c r="M43" s="67">
        <v>1040164</v>
      </c>
      <c r="N43" s="66">
        <v>0.93730000000000002</v>
      </c>
      <c r="O43" s="67">
        <v>0</v>
      </c>
      <c r="P43" s="67">
        <v>0</v>
      </c>
      <c r="Q43" s="67">
        <v>0</v>
      </c>
      <c r="R43" s="67">
        <v>70092</v>
      </c>
      <c r="S43" s="67">
        <v>0</v>
      </c>
      <c r="T43" s="67">
        <v>59400</v>
      </c>
      <c r="U43" s="67">
        <v>30000</v>
      </c>
      <c r="V43" s="67">
        <v>59400</v>
      </c>
      <c r="W43" s="67">
        <v>33000</v>
      </c>
      <c r="X43" s="67">
        <v>33000</v>
      </c>
      <c r="Y43" s="67" t="s">
        <v>640</v>
      </c>
      <c r="Z43" s="64" t="s">
        <v>687</v>
      </c>
    </row>
    <row r="44" spans="1:26" hidden="1" x14ac:dyDescent="0.45">
      <c r="A44" s="64" t="str">
        <f t="shared" si="0"/>
        <v>222001069VS2P5</v>
      </c>
      <c r="B44" s="64" t="s">
        <v>638</v>
      </c>
      <c r="C44" s="64">
        <v>222001069</v>
      </c>
      <c r="D44" s="64" t="s">
        <v>299</v>
      </c>
      <c r="E44" s="68" t="s">
        <v>688</v>
      </c>
      <c r="F44" s="68" t="s">
        <v>87</v>
      </c>
      <c r="G44" s="68" t="s">
        <v>88</v>
      </c>
      <c r="H44" s="66">
        <v>1</v>
      </c>
      <c r="I44" s="67">
        <v>296993</v>
      </c>
      <c r="J44" s="67">
        <v>8250</v>
      </c>
      <c r="K44" s="64">
        <v>0</v>
      </c>
      <c r="L44" s="67">
        <v>5400</v>
      </c>
      <c r="M44" s="67">
        <v>95450</v>
      </c>
      <c r="N44" s="66">
        <v>0.84140000000000004</v>
      </c>
      <c r="O44" s="67">
        <v>25550</v>
      </c>
      <c r="P44" s="67">
        <v>19550</v>
      </c>
      <c r="Q44" s="67">
        <v>6000</v>
      </c>
      <c r="R44" s="67">
        <v>4050</v>
      </c>
      <c r="S44" s="67">
        <v>24750</v>
      </c>
      <c r="T44" s="67">
        <v>24750</v>
      </c>
      <c r="U44" s="67">
        <v>50000</v>
      </c>
      <c r="V44" s="67">
        <v>0</v>
      </c>
      <c r="W44" s="67">
        <v>0</v>
      </c>
      <c r="X44" s="67">
        <v>0</v>
      </c>
      <c r="Y44" s="67" t="s">
        <v>640</v>
      </c>
      <c r="Z44" s="64" t="s">
        <v>689</v>
      </c>
    </row>
    <row r="45" spans="1:26" hidden="1" x14ac:dyDescent="0.45">
      <c r="A45" s="64" t="str">
        <f t="shared" si="0"/>
        <v>189762856VS2P5</v>
      </c>
      <c r="B45" s="64" t="s">
        <v>638</v>
      </c>
      <c r="C45" s="64">
        <v>189762856</v>
      </c>
      <c r="D45" s="64" t="s">
        <v>93</v>
      </c>
      <c r="E45" s="68" t="s">
        <v>690</v>
      </c>
      <c r="F45" s="68" t="s">
        <v>87</v>
      </c>
      <c r="G45" s="68" t="s">
        <v>88</v>
      </c>
      <c r="H45" s="66">
        <v>0.33</v>
      </c>
      <c r="I45" s="67">
        <v>11207670</v>
      </c>
      <c r="J45" s="67">
        <v>311324</v>
      </c>
      <c r="K45" s="64">
        <v>0</v>
      </c>
      <c r="L45" s="67">
        <v>199004</v>
      </c>
      <c r="M45" s="67">
        <v>11906547</v>
      </c>
      <c r="N45" s="66">
        <v>0.95450000000000002</v>
      </c>
      <c r="O45" s="67">
        <v>363922</v>
      </c>
      <c r="P45" s="67">
        <v>279214</v>
      </c>
      <c r="Q45" s="67">
        <v>84708</v>
      </c>
      <c r="R45" s="67">
        <v>272</v>
      </c>
      <c r="S45" s="67">
        <v>97898</v>
      </c>
      <c r="T45" s="67">
        <v>535710</v>
      </c>
      <c r="U45" s="67"/>
      <c r="V45" s="67">
        <v>0</v>
      </c>
      <c r="W45" s="67">
        <v>0</v>
      </c>
      <c r="X45" s="67">
        <v>0</v>
      </c>
      <c r="Y45" s="67" t="s">
        <v>640</v>
      </c>
      <c r="Z45" s="64" t="s">
        <v>691</v>
      </c>
    </row>
    <row r="46" spans="1:26" hidden="1" x14ac:dyDescent="0.45">
      <c r="A46" s="64" t="str">
        <f t="shared" si="0"/>
        <v>181826115VS2P5</v>
      </c>
      <c r="B46" s="64" t="s">
        <v>638</v>
      </c>
      <c r="C46" s="64">
        <v>181826115</v>
      </c>
      <c r="D46" s="64" t="s">
        <v>93</v>
      </c>
      <c r="E46" s="65" t="s">
        <v>692</v>
      </c>
      <c r="F46" s="65" t="s">
        <v>87</v>
      </c>
      <c r="G46" s="65" t="s">
        <v>88</v>
      </c>
      <c r="H46" s="66">
        <v>1</v>
      </c>
      <c r="I46" s="67">
        <v>2980530</v>
      </c>
      <c r="J46" s="67">
        <v>82793</v>
      </c>
      <c r="K46" s="64">
        <v>0</v>
      </c>
      <c r="L46" s="67">
        <v>256744</v>
      </c>
      <c r="M46" s="67">
        <v>3385722</v>
      </c>
      <c r="N46" s="66">
        <v>0.9294</v>
      </c>
      <c r="O46" s="67">
        <v>0</v>
      </c>
      <c r="P46" s="67">
        <v>0</v>
      </c>
      <c r="Q46" s="67">
        <v>0</v>
      </c>
      <c r="R46" s="67">
        <v>174055</v>
      </c>
      <c r="S46" s="67">
        <v>0</v>
      </c>
      <c r="T46" s="67"/>
      <c r="U46" s="67"/>
      <c r="V46" s="67">
        <v>0</v>
      </c>
      <c r="W46" s="67">
        <v>0</v>
      </c>
      <c r="X46" s="67">
        <v>0</v>
      </c>
      <c r="Y46" s="67" t="s">
        <v>640</v>
      </c>
      <c r="Z46" s="64" t="s">
        <v>693</v>
      </c>
    </row>
    <row r="47" spans="1:26" hidden="1" x14ac:dyDescent="0.45">
      <c r="A47" s="64" t="str">
        <f t="shared" si="0"/>
        <v>180964999VS2P5</v>
      </c>
      <c r="B47" s="64" t="s">
        <v>638</v>
      </c>
      <c r="C47" s="64">
        <v>180964999</v>
      </c>
      <c r="D47" s="64" t="s">
        <v>93</v>
      </c>
      <c r="E47" s="68" t="s">
        <v>694</v>
      </c>
      <c r="F47" s="68" t="s">
        <v>87</v>
      </c>
      <c r="G47" s="68" t="s">
        <v>88</v>
      </c>
      <c r="H47" s="66">
        <v>1</v>
      </c>
      <c r="I47" s="67">
        <v>1491300</v>
      </c>
      <c r="J47" s="67">
        <v>41425</v>
      </c>
      <c r="K47" s="64">
        <v>0</v>
      </c>
      <c r="L47" s="67">
        <v>55578</v>
      </c>
      <c r="M47" s="67">
        <v>1195508</v>
      </c>
      <c r="N47" s="66">
        <v>0.9153</v>
      </c>
      <c r="O47" s="67">
        <v>35577</v>
      </c>
      <c r="P47" s="67">
        <v>22527</v>
      </c>
      <c r="Q47" s="67">
        <v>13050</v>
      </c>
      <c r="R47" s="67">
        <v>610</v>
      </c>
      <c r="S47" s="67">
        <v>0</v>
      </c>
      <c r="T47" s="67"/>
      <c r="U47" s="67"/>
      <c r="V47" s="67">
        <v>0</v>
      </c>
      <c r="W47" s="67">
        <v>41667</v>
      </c>
      <c r="X47" s="67">
        <v>0</v>
      </c>
      <c r="Y47" s="67" t="s">
        <v>640</v>
      </c>
      <c r="Z47" s="64" t="s">
        <v>695</v>
      </c>
    </row>
    <row r="48" spans="1:26" hidden="1" x14ac:dyDescent="0.45">
      <c r="A48" s="64" t="str">
        <f t="shared" si="0"/>
        <v>180965107VS2P5</v>
      </c>
      <c r="B48" s="64" t="s">
        <v>638</v>
      </c>
      <c r="C48" s="64">
        <v>180965107</v>
      </c>
      <c r="D48" s="64" t="s">
        <v>93</v>
      </c>
      <c r="E48" s="68" t="s">
        <v>696</v>
      </c>
      <c r="F48" s="68" t="s">
        <v>87</v>
      </c>
      <c r="G48" s="68" t="s">
        <v>88</v>
      </c>
      <c r="H48" s="66">
        <v>1</v>
      </c>
      <c r="I48" s="67">
        <v>2526621</v>
      </c>
      <c r="J48" s="67">
        <v>70184</v>
      </c>
      <c r="K48" s="64">
        <v>0</v>
      </c>
      <c r="L48" s="67">
        <v>159709</v>
      </c>
      <c r="M48" s="67">
        <v>2994258</v>
      </c>
      <c r="N48" s="66">
        <v>0.91039999999999999</v>
      </c>
      <c r="O48" s="67">
        <v>134240</v>
      </c>
      <c r="P48" s="67">
        <v>113090</v>
      </c>
      <c r="Q48" s="67">
        <v>21150</v>
      </c>
      <c r="R48" s="67">
        <v>2239</v>
      </c>
      <c r="S48" s="67">
        <v>0</v>
      </c>
      <c r="T48" s="67"/>
      <c r="U48" s="67"/>
      <c r="V48" s="67">
        <v>0</v>
      </c>
      <c r="W48" s="67">
        <v>200000</v>
      </c>
      <c r="X48" s="67">
        <v>0</v>
      </c>
      <c r="Y48" s="67" t="s">
        <v>640</v>
      </c>
      <c r="Z48" s="64" t="s">
        <v>697</v>
      </c>
    </row>
    <row r="49" spans="1:26" hidden="1" x14ac:dyDescent="0.45">
      <c r="A49" s="64" t="str">
        <f t="shared" si="0"/>
        <v>180339003VS2P5</v>
      </c>
      <c r="B49" s="64" t="s">
        <v>638</v>
      </c>
      <c r="C49" s="64">
        <v>180339003</v>
      </c>
      <c r="D49" s="64" t="s">
        <v>93</v>
      </c>
      <c r="E49" s="68" t="s">
        <v>698</v>
      </c>
      <c r="F49" s="68" t="s">
        <v>87</v>
      </c>
      <c r="G49" s="68" t="s">
        <v>88</v>
      </c>
      <c r="H49" s="66">
        <v>1</v>
      </c>
      <c r="I49" s="67">
        <v>1916776</v>
      </c>
      <c r="J49" s="67">
        <v>53244</v>
      </c>
      <c r="K49" s="64">
        <v>0</v>
      </c>
      <c r="L49" s="67">
        <v>78590</v>
      </c>
      <c r="M49" s="67">
        <v>2027771</v>
      </c>
      <c r="N49" s="66">
        <v>0.91600000000000004</v>
      </c>
      <c r="O49" s="67">
        <v>95101</v>
      </c>
      <c r="P49" s="67">
        <v>60361</v>
      </c>
      <c r="Q49" s="67">
        <v>34740</v>
      </c>
      <c r="R49" s="67">
        <v>42148</v>
      </c>
      <c r="S49" s="67">
        <v>0</v>
      </c>
      <c r="T49" s="67"/>
      <c r="U49" s="67"/>
      <c r="V49" s="67">
        <v>0</v>
      </c>
      <c r="W49" s="67">
        <v>100000</v>
      </c>
      <c r="X49" s="67">
        <v>0</v>
      </c>
      <c r="Y49" s="67" t="s">
        <v>640</v>
      </c>
      <c r="Z49" s="64" t="s">
        <v>699</v>
      </c>
    </row>
    <row r="50" spans="1:26" hidden="1" x14ac:dyDescent="0.45">
      <c r="A50" s="64" t="str">
        <f t="shared" si="0"/>
        <v>181799554VS2P5</v>
      </c>
      <c r="B50" s="64" t="s">
        <v>638</v>
      </c>
      <c r="C50" s="64">
        <v>181799554</v>
      </c>
      <c r="D50" s="64" t="s">
        <v>93</v>
      </c>
      <c r="E50" s="68" t="s">
        <v>700</v>
      </c>
      <c r="F50" s="68" t="s">
        <v>87</v>
      </c>
      <c r="G50" s="68" t="s">
        <v>88</v>
      </c>
      <c r="H50" s="66">
        <v>1</v>
      </c>
      <c r="I50" s="67">
        <v>929682</v>
      </c>
      <c r="J50" s="67">
        <v>25825</v>
      </c>
      <c r="K50" s="64">
        <v>0</v>
      </c>
      <c r="L50" s="67">
        <v>46387</v>
      </c>
      <c r="M50" s="67">
        <v>933958</v>
      </c>
      <c r="N50" s="66">
        <v>0.91100000000000003</v>
      </c>
      <c r="O50" s="67">
        <v>68690</v>
      </c>
      <c r="P50" s="67">
        <v>39590</v>
      </c>
      <c r="Q50" s="67">
        <v>29100</v>
      </c>
      <c r="R50" s="67">
        <v>28340</v>
      </c>
      <c r="S50" s="67">
        <v>0</v>
      </c>
      <c r="T50" s="67"/>
      <c r="U50" s="67"/>
      <c r="V50" s="67">
        <v>0</v>
      </c>
      <c r="W50" s="67">
        <v>120000</v>
      </c>
      <c r="X50" s="67">
        <v>0</v>
      </c>
      <c r="Y50" s="67" t="s">
        <v>640</v>
      </c>
      <c r="Z50" s="64" t="s">
        <v>701</v>
      </c>
    </row>
    <row r="51" spans="1:26" hidden="1" x14ac:dyDescent="0.45">
      <c r="A51" s="64" t="str">
        <f t="shared" si="0"/>
        <v>189710479VS2P5</v>
      </c>
      <c r="B51" s="64" t="s">
        <v>638</v>
      </c>
      <c r="C51" s="64">
        <v>189710479</v>
      </c>
      <c r="D51" s="64" t="s">
        <v>93</v>
      </c>
      <c r="E51" s="68" t="s">
        <v>702</v>
      </c>
      <c r="F51" s="68" t="s">
        <v>87</v>
      </c>
      <c r="G51" s="68" t="s">
        <v>88</v>
      </c>
      <c r="H51" s="66">
        <v>0.1</v>
      </c>
      <c r="I51" s="67">
        <v>584838</v>
      </c>
      <c r="J51" s="67">
        <v>16246</v>
      </c>
      <c r="K51" s="64">
        <v>0</v>
      </c>
      <c r="L51" s="67">
        <v>82373</v>
      </c>
      <c r="M51" s="67">
        <v>1403743</v>
      </c>
      <c r="N51" s="66">
        <v>0.85289999999999999</v>
      </c>
      <c r="O51" s="67">
        <v>500533</v>
      </c>
      <c r="P51" s="67">
        <v>476533</v>
      </c>
      <c r="Q51" s="67">
        <v>24000</v>
      </c>
      <c r="R51" s="67">
        <v>56</v>
      </c>
      <c r="S51" s="67">
        <v>0</v>
      </c>
      <c r="T51" s="67"/>
      <c r="U51" s="67">
        <v>166000</v>
      </c>
      <c r="V51" s="67">
        <v>0</v>
      </c>
      <c r="W51" s="67">
        <v>0</v>
      </c>
      <c r="X51" s="67">
        <v>0</v>
      </c>
      <c r="Y51" s="67" t="s">
        <v>640</v>
      </c>
      <c r="Z51" s="64" t="s">
        <v>703</v>
      </c>
    </row>
    <row r="52" spans="1:26" hidden="1" x14ac:dyDescent="0.45">
      <c r="A52" s="64" t="str">
        <f t="shared" si="0"/>
        <v>180280770VS2P5</v>
      </c>
      <c r="B52" s="64" t="s">
        <v>638</v>
      </c>
      <c r="C52" s="64">
        <v>180280770</v>
      </c>
      <c r="D52" s="64" t="s">
        <v>93</v>
      </c>
      <c r="E52" s="65" t="s">
        <v>526</v>
      </c>
      <c r="F52" s="65" t="s">
        <v>87</v>
      </c>
      <c r="G52" s="65" t="s">
        <v>88</v>
      </c>
      <c r="H52" s="66">
        <v>1</v>
      </c>
      <c r="I52" s="67">
        <v>6644</v>
      </c>
      <c r="J52" s="67">
        <v>185</v>
      </c>
      <c r="K52" s="64">
        <v>0</v>
      </c>
      <c r="L52" s="67">
        <v>490</v>
      </c>
      <c r="M52" s="67">
        <v>6819</v>
      </c>
      <c r="N52" s="66">
        <v>0.94289999999999996</v>
      </c>
      <c r="O52" s="67">
        <v>0</v>
      </c>
      <c r="P52" s="67">
        <v>0</v>
      </c>
      <c r="Q52" s="67">
        <v>0</v>
      </c>
      <c r="R52" s="67">
        <v>2261</v>
      </c>
      <c r="S52" s="67">
        <v>0</v>
      </c>
      <c r="T52" s="67"/>
      <c r="U52" s="67"/>
      <c r="V52" s="67">
        <v>0</v>
      </c>
      <c r="W52" s="67">
        <v>0</v>
      </c>
      <c r="X52" s="67">
        <v>0</v>
      </c>
      <c r="Y52" s="67" t="s">
        <v>640</v>
      </c>
      <c r="Z52" s="64" t="s">
        <v>704</v>
      </c>
    </row>
    <row r="53" spans="1:26" hidden="1" x14ac:dyDescent="0.45">
      <c r="A53" s="64" t="str">
        <f t="shared" si="0"/>
        <v>180254416VS2P5</v>
      </c>
      <c r="B53" s="64" t="s">
        <v>638</v>
      </c>
      <c r="C53" s="64">
        <v>180254416</v>
      </c>
      <c r="D53" s="64" t="s">
        <v>93</v>
      </c>
      <c r="E53" s="69" t="s">
        <v>705</v>
      </c>
      <c r="F53" s="69" t="s">
        <v>87</v>
      </c>
      <c r="G53" s="69" t="s">
        <v>88</v>
      </c>
      <c r="H53" s="66">
        <v>1</v>
      </c>
      <c r="I53" s="67">
        <v>1510605</v>
      </c>
      <c r="J53" s="67">
        <v>41961</v>
      </c>
      <c r="K53" s="64">
        <v>0</v>
      </c>
      <c r="L53" s="67">
        <v>184771</v>
      </c>
      <c r="M53" s="67">
        <v>1802306</v>
      </c>
      <c r="N53" s="66">
        <v>0.91220000000000001</v>
      </c>
      <c r="O53" s="67">
        <v>33903</v>
      </c>
      <c r="P53" s="67">
        <v>8393</v>
      </c>
      <c r="Q53" s="67">
        <v>25510</v>
      </c>
      <c r="R53" s="67">
        <v>20448</v>
      </c>
      <c r="S53" s="67">
        <v>96429</v>
      </c>
      <c r="T53" s="67">
        <v>100000</v>
      </c>
      <c r="U53" s="67"/>
      <c r="V53" s="67">
        <v>0</v>
      </c>
      <c r="W53" s="67">
        <v>0</v>
      </c>
      <c r="X53" s="67">
        <v>0</v>
      </c>
      <c r="Y53" s="67" t="s">
        <v>640</v>
      </c>
      <c r="Z53" s="64" t="s">
        <v>706</v>
      </c>
    </row>
    <row r="54" spans="1:26" hidden="1" x14ac:dyDescent="0.45">
      <c r="A54" s="64" t="str">
        <f t="shared" si="0"/>
        <v>180155487VS2P5</v>
      </c>
      <c r="B54" s="64" t="s">
        <v>638</v>
      </c>
      <c r="C54" s="64">
        <v>180155487</v>
      </c>
      <c r="D54" s="64" t="s">
        <v>93</v>
      </c>
      <c r="E54" s="69" t="s">
        <v>707</v>
      </c>
      <c r="F54" s="69" t="s">
        <v>87</v>
      </c>
      <c r="G54" s="69" t="s">
        <v>88</v>
      </c>
      <c r="H54" s="66">
        <v>1</v>
      </c>
      <c r="I54" s="67">
        <v>1937375</v>
      </c>
      <c r="J54" s="67">
        <v>53816</v>
      </c>
      <c r="K54" s="64">
        <v>0</v>
      </c>
      <c r="L54" s="67">
        <v>118790</v>
      </c>
      <c r="M54" s="67">
        <v>2092880</v>
      </c>
      <c r="N54" s="66">
        <v>0.92110000000000003</v>
      </c>
      <c r="O54" s="67">
        <v>54340</v>
      </c>
      <c r="P54" s="67">
        <v>37364</v>
      </c>
      <c r="Q54" s="67">
        <v>16976</v>
      </c>
      <c r="R54" s="67">
        <v>48736</v>
      </c>
      <c r="S54" s="67">
        <v>0</v>
      </c>
      <c r="T54" s="67">
        <v>133000</v>
      </c>
      <c r="U54" s="67">
        <v>133000</v>
      </c>
      <c r="V54" s="67">
        <v>0</v>
      </c>
      <c r="W54" s="67">
        <v>0</v>
      </c>
      <c r="X54" s="67">
        <v>0</v>
      </c>
      <c r="Y54" s="67" t="s">
        <v>640</v>
      </c>
      <c r="Z54" s="64" t="s">
        <v>708</v>
      </c>
    </row>
    <row r="55" spans="1:26" hidden="1" x14ac:dyDescent="0.45">
      <c r="A55" s="64" t="str">
        <f t="shared" si="0"/>
        <v>181936075VS2P5</v>
      </c>
      <c r="B55" s="64" t="s">
        <v>638</v>
      </c>
      <c r="C55" s="64">
        <v>181936075</v>
      </c>
      <c r="D55" s="64" t="s">
        <v>93</v>
      </c>
      <c r="E55" s="65" t="s">
        <v>709</v>
      </c>
      <c r="F55" s="65" t="s">
        <v>87</v>
      </c>
      <c r="G55" s="65" t="s">
        <v>88</v>
      </c>
      <c r="H55" s="66">
        <v>0.36</v>
      </c>
      <c r="I55" s="67">
        <v>17067317</v>
      </c>
      <c r="J55" s="67">
        <v>474092</v>
      </c>
      <c r="K55" s="64">
        <v>0</v>
      </c>
      <c r="L55" s="67">
        <v>629870</v>
      </c>
      <c r="M55" s="67">
        <v>12676277</v>
      </c>
      <c r="N55" s="66">
        <v>0.96779999999999999</v>
      </c>
      <c r="O55" s="67">
        <v>1080</v>
      </c>
      <c r="P55" s="67">
        <v>0</v>
      </c>
      <c r="Q55" s="67">
        <v>1080</v>
      </c>
      <c r="R55" s="67">
        <v>242224</v>
      </c>
      <c r="S55" s="67">
        <v>0</v>
      </c>
      <c r="T55" s="67">
        <v>142000</v>
      </c>
      <c r="U55" s="67"/>
      <c r="V55" s="67">
        <v>0</v>
      </c>
      <c r="W55" s="67">
        <v>0</v>
      </c>
      <c r="X55" s="67">
        <v>0</v>
      </c>
      <c r="Y55" s="67" t="s">
        <v>640</v>
      </c>
      <c r="Z55" s="64" t="s">
        <v>710</v>
      </c>
    </row>
    <row r="56" spans="1:26" hidden="1" x14ac:dyDescent="0.45">
      <c r="A56" s="64" t="str">
        <f t="shared" si="0"/>
        <v>181936074VS2P5</v>
      </c>
      <c r="B56" s="64" t="s">
        <v>638</v>
      </c>
      <c r="C56" s="64">
        <v>181936074</v>
      </c>
      <c r="D56" s="64" t="s">
        <v>93</v>
      </c>
      <c r="E56" s="68" t="s">
        <v>711</v>
      </c>
      <c r="F56" s="68" t="s">
        <v>87</v>
      </c>
      <c r="G56" s="68" t="s">
        <v>88</v>
      </c>
      <c r="H56" s="66">
        <v>0.34</v>
      </c>
      <c r="I56" s="67">
        <v>11909598</v>
      </c>
      <c r="J56" s="67">
        <v>330822</v>
      </c>
      <c r="K56" s="64">
        <v>0</v>
      </c>
      <c r="L56" s="67">
        <v>1270542</v>
      </c>
      <c r="M56" s="67">
        <v>16721957</v>
      </c>
      <c r="N56" s="66">
        <v>0.95899999999999996</v>
      </c>
      <c r="O56" s="67">
        <v>347267</v>
      </c>
      <c r="P56" s="67">
        <v>232007</v>
      </c>
      <c r="Q56" s="67">
        <v>115260</v>
      </c>
      <c r="R56" s="67">
        <v>180574</v>
      </c>
      <c r="S56" s="67">
        <v>279327</v>
      </c>
      <c r="T56" s="67">
        <v>714000</v>
      </c>
      <c r="U56" s="67"/>
      <c r="V56" s="67">
        <v>0</v>
      </c>
      <c r="W56" s="67">
        <v>0</v>
      </c>
      <c r="X56" s="67">
        <v>0</v>
      </c>
      <c r="Y56" s="67" t="s">
        <v>640</v>
      </c>
      <c r="Z56" s="64" t="s">
        <v>712</v>
      </c>
    </row>
    <row r="57" spans="1:26" hidden="1" x14ac:dyDescent="0.45">
      <c r="A57" s="64" t="str">
        <f t="shared" si="0"/>
        <v>189703515VS2P5</v>
      </c>
      <c r="B57" s="64" t="s">
        <v>638</v>
      </c>
      <c r="C57" s="64">
        <v>189703515</v>
      </c>
      <c r="D57" s="64" t="s">
        <v>349</v>
      </c>
      <c r="E57" s="68" t="s">
        <v>713</v>
      </c>
      <c r="F57" s="68" t="s">
        <v>87</v>
      </c>
      <c r="G57" s="68" t="s">
        <v>88</v>
      </c>
      <c r="H57" s="66">
        <v>0.4</v>
      </c>
      <c r="I57" s="67">
        <v>648184</v>
      </c>
      <c r="J57" s="67">
        <v>18005</v>
      </c>
      <c r="K57" s="64">
        <v>0</v>
      </c>
      <c r="L57" s="67">
        <v>17892</v>
      </c>
      <c r="M57" s="67">
        <v>769101</v>
      </c>
      <c r="N57" s="66">
        <v>0.87719999999999998</v>
      </c>
      <c r="O57" s="67">
        <v>88260</v>
      </c>
      <c r="P57" s="67">
        <v>88260</v>
      </c>
      <c r="Q57" s="67">
        <v>0</v>
      </c>
      <c r="R57" s="67">
        <v>63334</v>
      </c>
      <c r="S57" s="67">
        <v>0</v>
      </c>
      <c r="T57" s="67"/>
      <c r="U57" s="67"/>
      <c r="V57" s="67">
        <v>0</v>
      </c>
      <c r="W57" s="67">
        <v>0</v>
      </c>
      <c r="X57" s="67">
        <v>0</v>
      </c>
      <c r="Y57" s="67" t="s">
        <v>640</v>
      </c>
      <c r="Z57" s="64" t="s">
        <v>714</v>
      </c>
    </row>
    <row r="58" spans="1:26" hidden="1" x14ac:dyDescent="0.45">
      <c r="A58" s="64" t="str">
        <f t="shared" si="0"/>
        <v>189750639VS2P5</v>
      </c>
      <c r="B58" s="64" t="s">
        <v>638</v>
      </c>
      <c r="C58" s="64">
        <v>189750639</v>
      </c>
      <c r="D58" s="64" t="s">
        <v>85</v>
      </c>
      <c r="E58" s="65" t="s">
        <v>715</v>
      </c>
      <c r="F58" s="65" t="s">
        <v>87</v>
      </c>
      <c r="G58" s="65" t="s">
        <v>88</v>
      </c>
      <c r="H58" s="66">
        <v>1</v>
      </c>
      <c r="I58" s="67">
        <v>94950</v>
      </c>
      <c r="J58" s="67">
        <v>2499</v>
      </c>
      <c r="K58" s="64">
        <v>0</v>
      </c>
      <c r="L58" s="67">
        <v>2553</v>
      </c>
      <c r="M58" s="67">
        <v>56523</v>
      </c>
      <c r="N58" s="66">
        <v>0.75419999999999998</v>
      </c>
      <c r="O58" s="67">
        <v>0</v>
      </c>
      <c r="P58" s="67">
        <v>0</v>
      </c>
      <c r="Q58" s="67">
        <v>0</v>
      </c>
      <c r="R58" s="67">
        <v>7079</v>
      </c>
      <c r="S58" s="67">
        <v>0</v>
      </c>
      <c r="T58" s="67">
        <v>2500</v>
      </c>
      <c r="U58" s="67">
        <v>2500</v>
      </c>
      <c r="V58" s="67">
        <v>2500</v>
      </c>
      <c r="W58" s="67">
        <v>0</v>
      </c>
      <c r="X58" s="67">
        <v>0</v>
      </c>
      <c r="Y58" s="67" t="s">
        <v>640</v>
      </c>
      <c r="Z58" s="64" t="s">
        <v>716</v>
      </c>
    </row>
    <row r="59" spans="1:26" hidden="1" x14ac:dyDescent="0.45">
      <c r="A59" s="64" t="str">
        <f t="shared" si="0"/>
        <v>181772025VS2P5</v>
      </c>
      <c r="B59" s="64" t="s">
        <v>638</v>
      </c>
      <c r="C59" s="64">
        <v>181772025</v>
      </c>
      <c r="D59" s="64" t="s">
        <v>85</v>
      </c>
      <c r="E59" s="65" t="s">
        <v>717</v>
      </c>
      <c r="F59" s="65" t="s">
        <v>87</v>
      </c>
      <c r="G59" s="65" t="s">
        <v>88</v>
      </c>
      <c r="H59" s="66">
        <v>1</v>
      </c>
      <c r="I59" s="67">
        <v>68580</v>
      </c>
      <c r="J59" s="67">
        <v>1805</v>
      </c>
      <c r="K59" s="64">
        <v>0</v>
      </c>
      <c r="L59" s="67">
        <v>0</v>
      </c>
      <c r="M59" s="67">
        <v>0</v>
      </c>
      <c r="N59" s="66">
        <v>0.14080000000000001</v>
      </c>
      <c r="O59" s="67">
        <v>0</v>
      </c>
      <c r="P59" s="67">
        <v>0</v>
      </c>
      <c r="Q59" s="67">
        <v>0</v>
      </c>
      <c r="R59" s="67">
        <v>0</v>
      </c>
      <c r="S59" s="67">
        <v>0</v>
      </c>
      <c r="T59" s="67"/>
      <c r="U59" s="67"/>
      <c r="V59" s="67">
        <v>0</v>
      </c>
      <c r="W59" s="67">
        <v>0</v>
      </c>
      <c r="X59" s="67">
        <v>0</v>
      </c>
      <c r="Y59" s="67" t="s">
        <v>640</v>
      </c>
      <c r="Z59" s="64" t="s">
        <v>718</v>
      </c>
    </row>
    <row r="60" spans="1:26" hidden="1" x14ac:dyDescent="0.45">
      <c r="A60" s="64" t="str">
        <f t="shared" si="0"/>
        <v>181776847VS2P5</v>
      </c>
      <c r="B60" s="64" t="s">
        <v>638</v>
      </c>
      <c r="C60" s="64">
        <v>181776847</v>
      </c>
      <c r="D60" s="64" t="s">
        <v>85</v>
      </c>
      <c r="E60" s="65" t="s">
        <v>719</v>
      </c>
      <c r="F60" s="65" t="s">
        <v>87</v>
      </c>
      <c r="G60" s="65" t="s">
        <v>88</v>
      </c>
      <c r="H60" s="66">
        <v>1</v>
      </c>
      <c r="I60" s="67">
        <v>13700</v>
      </c>
      <c r="J60" s="67">
        <v>361</v>
      </c>
      <c r="K60" s="64">
        <v>0</v>
      </c>
      <c r="L60" s="67">
        <v>3027</v>
      </c>
      <c r="M60" s="67">
        <v>21485</v>
      </c>
      <c r="N60" s="66">
        <v>0.77359999999999995</v>
      </c>
      <c r="O60" s="67">
        <v>146</v>
      </c>
      <c r="P60" s="67">
        <v>0</v>
      </c>
      <c r="Q60" s="67">
        <v>146</v>
      </c>
      <c r="R60" s="67">
        <v>4212</v>
      </c>
      <c r="S60" s="67">
        <v>0</v>
      </c>
      <c r="T60" s="67"/>
      <c r="U60" s="67"/>
      <c r="V60" s="67">
        <v>0</v>
      </c>
      <c r="W60" s="67">
        <v>0</v>
      </c>
      <c r="X60" s="67">
        <v>0</v>
      </c>
      <c r="Y60" s="67" t="s">
        <v>640</v>
      </c>
      <c r="Z60" s="64" t="s">
        <v>720</v>
      </c>
    </row>
    <row r="61" spans="1:26" hidden="1" x14ac:dyDescent="0.45">
      <c r="A61" s="64" t="str">
        <f t="shared" si="0"/>
        <v>181844131VS2P5</v>
      </c>
      <c r="B61" s="64" t="s">
        <v>638</v>
      </c>
      <c r="C61" s="64">
        <v>181844131</v>
      </c>
      <c r="D61" s="64" t="s">
        <v>85</v>
      </c>
      <c r="E61" s="65" t="s">
        <v>603</v>
      </c>
      <c r="F61" s="65" t="s">
        <v>87</v>
      </c>
      <c r="G61" s="65" t="s">
        <v>88</v>
      </c>
      <c r="H61" s="66">
        <v>1</v>
      </c>
      <c r="I61" s="67">
        <v>84690</v>
      </c>
      <c r="J61" s="67">
        <v>2229</v>
      </c>
      <c r="K61" s="64">
        <v>0</v>
      </c>
      <c r="L61" s="67">
        <v>17362</v>
      </c>
      <c r="M61" s="67">
        <v>114021</v>
      </c>
      <c r="N61" s="66">
        <v>0.95</v>
      </c>
      <c r="O61" s="67">
        <v>0</v>
      </c>
      <c r="P61" s="67">
        <v>0</v>
      </c>
      <c r="Q61" s="67">
        <v>0</v>
      </c>
      <c r="R61" s="67">
        <v>6878</v>
      </c>
      <c r="S61" s="67">
        <v>0</v>
      </c>
      <c r="T61" s="67"/>
      <c r="U61" s="67"/>
      <c r="V61" s="67">
        <v>10000</v>
      </c>
      <c r="W61" s="67">
        <v>0</v>
      </c>
      <c r="X61" s="67">
        <v>0</v>
      </c>
      <c r="Y61" s="67" t="s">
        <v>640</v>
      </c>
      <c r="Z61" s="64" t="s">
        <v>721</v>
      </c>
    </row>
    <row r="62" spans="1:26" hidden="1" x14ac:dyDescent="0.45">
      <c r="A62" s="64" t="str">
        <f t="shared" si="0"/>
        <v>181762518VS2P5</v>
      </c>
      <c r="B62" s="64" t="s">
        <v>638</v>
      </c>
      <c r="C62" s="64">
        <v>181762518</v>
      </c>
      <c r="D62" s="64" t="s">
        <v>85</v>
      </c>
      <c r="E62" s="65" t="s">
        <v>722</v>
      </c>
      <c r="F62" s="65" t="s">
        <v>87</v>
      </c>
      <c r="G62" s="65" t="s">
        <v>88</v>
      </c>
      <c r="H62" s="66">
        <v>1</v>
      </c>
      <c r="I62" s="67">
        <v>165350</v>
      </c>
      <c r="J62" s="67">
        <v>4351</v>
      </c>
      <c r="K62" s="64">
        <v>0</v>
      </c>
      <c r="L62" s="67">
        <v>1720</v>
      </c>
      <c r="M62" s="67">
        <v>28894</v>
      </c>
      <c r="N62" s="66">
        <v>0.74339999999999995</v>
      </c>
      <c r="O62" s="67">
        <v>377</v>
      </c>
      <c r="P62" s="67">
        <v>0</v>
      </c>
      <c r="Q62" s="67">
        <v>377</v>
      </c>
      <c r="R62" s="67">
        <v>377</v>
      </c>
      <c r="S62" s="67">
        <v>0</v>
      </c>
      <c r="T62" s="67"/>
      <c r="U62" s="67"/>
      <c r="V62" s="67">
        <v>0</v>
      </c>
      <c r="W62" s="67">
        <v>0</v>
      </c>
      <c r="X62" s="67">
        <v>0</v>
      </c>
      <c r="Y62" s="67" t="s">
        <v>640</v>
      </c>
      <c r="Z62" s="64" t="s">
        <v>723</v>
      </c>
    </row>
    <row r="63" spans="1:26" hidden="1" x14ac:dyDescent="0.45">
      <c r="A63" s="64" t="str">
        <f t="shared" si="0"/>
        <v>189703618VS2P5</v>
      </c>
      <c r="B63" s="64" t="s">
        <v>638</v>
      </c>
      <c r="C63" s="64">
        <v>189703618</v>
      </c>
      <c r="D63" s="64" t="s">
        <v>85</v>
      </c>
      <c r="E63" s="65" t="s">
        <v>724</v>
      </c>
      <c r="F63" s="65" t="s">
        <v>87</v>
      </c>
      <c r="G63" s="65" t="s">
        <v>88</v>
      </c>
      <c r="H63" s="66">
        <v>0.56000000000000005</v>
      </c>
      <c r="I63" s="67">
        <v>8581868</v>
      </c>
      <c r="J63" s="67">
        <v>225839</v>
      </c>
      <c r="K63" s="64">
        <v>0</v>
      </c>
      <c r="L63" s="67">
        <v>474406</v>
      </c>
      <c r="M63" s="67">
        <v>6355396</v>
      </c>
      <c r="N63" s="66">
        <v>0.94899999999999995</v>
      </c>
      <c r="O63" s="67">
        <v>5563</v>
      </c>
      <c r="P63" s="67">
        <v>0</v>
      </c>
      <c r="Q63" s="67">
        <v>5563</v>
      </c>
      <c r="R63" s="67">
        <v>171168</v>
      </c>
      <c r="S63" s="67">
        <v>47556</v>
      </c>
      <c r="T63" s="67">
        <v>45000</v>
      </c>
      <c r="U63" s="67"/>
      <c r="V63" s="67">
        <v>0</v>
      </c>
      <c r="W63" s="67">
        <v>720000</v>
      </c>
      <c r="X63" s="67">
        <v>0</v>
      </c>
      <c r="Y63" s="67" t="s">
        <v>640</v>
      </c>
      <c r="Z63" s="64" t="s">
        <v>725</v>
      </c>
    </row>
    <row r="64" spans="1:26" hidden="1" x14ac:dyDescent="0.45">
      <c r="A64" s="64" t="str">
        <f t="shared" si="0"/>
        <v>180146017VS2P5</v>
      </c>
      <c r="B64" s="64" t="s">
        <v>638</v>
      </c>
      <c r="C64" s="64">
        <v>180146017</v>
      </c>
      <c r="D64" s="64" t="s">
        <v>85</v>
      </c>
      <c r="E64" s="68" t="s">
        <v>602</v>
      </c>
      <c r="F64" s="68" t="s">
        <v>87</v>
      </c>
      <c r="G64" s="68" t="s">
        <v>88</v>
      </c>
      <c r="H64" s="66">
        <v>1</v>
      </c>
      <c r="I64" s="67">
        <v>100720</v>
      </c>
      <c r="J64" s="67">
        <v>2651</v>
      </c>
      <c r="K64" s="64">
        <v>0</v>
      </c>
      <c r="L64" s="67">
        <v>22309</v>
      </c>
      <c r="M64" s="67">
        <v>166791</v>
      </c>
      <c r="N64" s="66">
        <v>0.87450000000000006</v>
      </c>
      <c r="O64" s="67">
        <v>8116</v>
      </c>
      <c r="P64" s="67">
        <v>7120</v>
      </c>
      <c r="Q64" s="67">
        <v>996</v>
      </c>
      <c r="R64" s="67">
        <v>0</v>
      </c>
      <c r="S64" s="67">
        <v>18065</v>
      </c>
      <c r="T64" s="67">
        <v>18000</v>
      </c>
      <c r="U64" s="67">
        <v>18000</v>
      </c>
      <c r="V64" s="67">
        <v>0</v>
      </c>
      <c r="W64" s="67">
        <v>0</v>
      </c>
      <c r="X64" s="67">
        <v>0</v>
      </c>
      <c r="Y64" s="67" t="s">
        <v>640</v>
      </c>
      <c r="Z64" s="64" t="s">
        <v>726</v>
      </c>
    </row>
    <row r="65" spans="1:26" hidden="1" x14ac:dyDescent="0.45">
      <c r="A65" s="64" t="str">
        <f t="shared" si="0"/>
        <v>181840032VS2P5</v>
      </c>
      <c r="B65" s="64" t="s">
        <v>638</v>
      </c>
      <c r="C65" s="64">
        <v>181840032</v>
      </c>
      <c r="D65" s="64" t="s">
        <v>85</v>
      </c>
      <c r="E65" s="65" t="s">
        <v>549</v>
      </c>
      <c r="F65" s="65" t="s">
        <v>87</v>
      </c>
      <c r="G65" s="65" t="s">
        <v>88</v>
      </c>
      <c r="H65" s="66">
        <v>1</v>
      </c>
      <c r="I65" s="67">
        <v>29125</v>
      </c>
      <c r="J65" s="67">
        <v>766</v>
      </c>
      <c r="K65" s="64">
        <v>0</v>
      </c>
      <c r="L65" s="67">
        <v>1720</v>
      </c>
      <c r="M65" s="67">
        <v>22637</v>
      </c>
      <c r="N65" s="66">
        <v>0.78790000000000004</v>
      </c>
      <c r="O65" s="67">
        <v>0</v>
      </c>
      <c r="P65" s="67">
        <v>0</v>
      </c>
      <c r="Q65" s="67">
        <v>0</v>
      </c>
      <c r="R65" s="67">
        <v>1685</v>
      </c>
      <c r="S65" s="67">
        <v>0</v>
      </c>
      <c r="T65" s="67"/>
      <c r="U65" s="67"/>
      <c r="V65" s="67">
        <v>8000</v>
      </c>
      <c r="W65" s="67">
        <v>0</v>
      </c>
      <c r="X65" s="67">
        <v>0</v>
      </c>
      <c r="Y65" s="67" t="s">
        <v>640</v>
      </c>
      <c r="Z65" s="64" t="s">
        <v>727</v>
      </c>
    </row>
    <row r="66" spans="1:26" hidden="1" x14ac:dyDescent="0.45">
      <c r="A66" s="64" t="str">
        <f t="shared" si="0"/>
        <v>189763130VS2P5</v>
      </c>
      <c r="B66" s="64" t="s">
        <v>638</v>
      </c>
      <c r="C66" s="64">
        <v>189763130</v>
      </c>
      <c r="D66" s="64" t="s">
        <v>85</v>
      </c>
      <c r="E66" s="65" t="s">
        <v>728</v>
      </c>
      <c r="F66" s="65" t="s">
        <v>87</v>
      </c>
      <c r="G66" s="65" t="s">
        <v>88</v>
      </c>
      <c r="H66" s="66">
        <v>1</v>
      </c>
      <c r="I66" s="67">
        <v>3598235</v>
      </c>
      <c r="J66" s="67">
        <v>94690</v>
      </c>
      <c r="K66" s="64">
        <v>0</v>
      </c>
      <c r="L66" s="67">
        <v>237244</v>
      </c>
      <c r="M66" s="67">
        <v>3741197</v>
      </c>
      <c r="N66" s="66">
        <v>0.9304</v>
      </c>
      <c r="O66" s="67">
        <v>0</v>
      </c>
      <c r="P66" s="67">
        <v>0</v>
      </c>
      <c r="Q66" s="67">
        <v>0</v>
      </c>
      <c r="R66" s="67">
        <v>333181</v>
      </c>
      <c r="S66" s="67">
        <v>0</v>
      </c>
      <c r="T66" s="67">
        <v>172000</v>
      </c>
      <c r="U66" s="67">
        <v>172000</v>
      </c>
      <c r="V66" s="67">
        <v>0</v>
      </c>
      <c r="W66" s="67">
        <v>0</v>
      </c>
      <c r="X66" s="67">
        <v>0</v>
      </c>
      <c r="Y66" s="67" t="s">
        <v>640</v>
      </c>
      <c r="Z66" s="64" t="s">
        <v>727</v>
      </c>
    </row>
    <row r="67" spans="1:26" hidden="1" x14ac:dyDescent="0.45">
      <c r="A67" s="64" t="str">
        <f t="shared" si="0"/>
        <v>180116030VS2P5</v>
      </c>
      <c r="B67" s="64" t="s">
        <v>638</v>
      </c>
      <c r="C67" s="64">
        <v>180116030</v>
      </c>
      <c r="D67" s="64" t="s">
        <v>85</v>
      </c>
      <c r="E67" s="68" t="s">
        <v>729</v>
      </c>
      <c r="F67" s="68" t="s">
        <v>87</v>
      </c>
      <c r="G67" s="68" t="s">
        <v>88</v>
      </c>
      <c r="H67" s="66">
        <v>1</v>
      </c>
      <c r="I67" s="67">
        <v>2955860</v>
      </c>
      <c r="J67" s="67">
        <v>77786</v>
      </c>
      <c r="K67" s="64">
        <v>0</v>
      </c>
      <c r="L67" s="67">
        <v>174861</v>
      </c>
      <c r="M67" s="67">
        <v>1587617</v>
      </c>
      <c r="N67" s="66">
        <v>0.90249999999999997</v>
      </c>
      <c r="O67" s="67">
        <v>161037</v>
      </c>
      <c r="P67" s="67">
        <v>123906</v>
      </c>
      <c r="Q67" s="67">
        <v>37131</v>
      </c>
      <c r="R67" s="67">
        <v>48</v>
      </c>
      <c r="S67" s="67">
        <v>0</v>
      </c>
      <c r="T67" s="67">
        <v>45000</v>
      </c>
      <c r="U67" s="67">
        <v>180000</v>
      </c>
      <c r="V67" s="67">
        <v>0</v>
      </c>
      <c r="W67" s="67">
        <v>180000</v>
      </c>
      <c r="X67" s="67">
        <v>0</v>
      </c>
      <c r="Y67" s="67" t="s">
        <v>640</v>
      </c>
      <c r="Z67" s="64" t="s">
        <v>730</v>
      </c>
    </row>
    <row r="68" spans="1:26" hidden="1" x14ac:dyDescent="0.45">
      <c r="A68" s="64" t="str">
        <f t="shared" si="0"/>
        <v>180116028VS2P5</v>
      </c>
      <c r="B68" s="64" t="s">
        <v>638</v>
      </c>
      <c r="C68" s="64">
        <v>180116028</v>
      </c>
      <c r="D68" s="64" t="s">
        <v>85</v>
      </c>
      <c r="E68" s="65" t="s">
        <v>731</v>
      </c>
      <c r="F68" s="65" t="s">
        <v>87</v>
      </c>
      <c r="G68" s="65" t="s">
        <v>88</v>
      </c>
      <c r="H68" s="66">
        <v>1</v>
      </c>
      <c r="I68" s="67">
        <v>2072585</v>
      </c>
      <c r="J68" s="67">
        <v>54542</v>
      </c>
      <c r="K68" s="64">
        <v>0</v>
      </c>
      <c r="L68" s="67">
        <v>43540</v>
      </c>
      <c r="M68" s="67">
        <v>596125</v>
      </c>
      <c r="N68" s="66">
        <v>0.83879999999999999</v>
      </c>
      <c r="O68" s="67">
        <v>26667</v>
      </c>
      <c r="P68" s="67">
        <v>22320</v>
      </c>
      <c r="Q68" s="67">
        <v>4347</v>
      </c>
      <c r="R68" s="67">
        <v>56425</v>
      </c>
      <c r="S68" s="67">
        <v>0</v>
      </c>
      <c r="T68" s="67"/>
      <c r="U68" s="67">
        <v>22000</v>
      </c>
      <c r="V68" s="67">
        <v>0</v>
      </c>
      <c r="W68" s="67">
        <v>67000</v>
      </c>
      <c r="X68" s="67">
        <v>0</v>
      </c>
      <c r="Y68" s="67" t="s">
        <v>640</v>
      </c>
      <c r="Z68" s="64" t="s">
        <v>732</v>
      </c>
    </row>
    <row r="69" spans="1:26" hidden="1" x14ac:dyDescent="0.45">
      <c r="A69" s="64" t="str">
        <f t="shared" si="0"/>
        <v>222001026VS2P5</v>
      </c>
      <c r="B69" s="64" t="s">
        <v>638</v>
      </c>
      <c r="C69" s="64">
        <v>222001026</v>
      </c>
      <c r="D69" s="64" t="s">
        <v>85</v>
      </c>
      <c r="E69" s="68" t="s">
        <v>86</v>
      </c>
      <c r="F69" s="68" t="s">
        <v>87</v>
      </c>
      <c r="G69" s="68" t="s">
        <v>88</v>
      </c>
      <c r="H69" s="66">
        <v>1</v>
      </c>
      <c r="I69" s="67">
        <v>270930</v>
      </c>
      <c r="J69" s="67">
        <v>7130</v>
      </c>
      <c r="K69" s="64">
        <v>0</v>
      </c>
      <c r="L69" s="67">
        <v>16256</v>
      </c>
      <c r="M69" s="67">
        <v>196018</v>
      </c>
      <c r="N69" s="106">
        <v>0.58589999999999998</v>
      </c>
      <c r="O69" s="67">
        <v>16704</v>
      </c>
      <c r="P69" s="67">
        <v>14592</v>
      </c>
      <c r="Q69" s="67">
        <v>2112</v>
      </c>
      <c r="R69" s="67">
        <v>394</v>
      </c>
      <c r="S69" s="67">
        <v>0</v>
      </c>
      <c r="T69" s="67">
        <v>30000</v>
      </c>
      <c r="U69" s="67"/>
      <c r="V69" s="67">
        <v>0</v>
      </c>
      <c r="W69" s="67">
        <v>0</v>
      </c>
      <c r="X69" s="67">
        <v>0</v>
      </c>
      <c r="Y69" s="67" t="s">
        <v>640</v>
      </c>
      <c r="Z69" s="64" t="s">
        <v>89</v>
      </c>
    </row>
    <row r="70" spans="1:26" hidden="1" x14ac:dyDescent="0.45">
      <c r="A70" s="64" t="str">
        <f t="shared" ref="A70:A133" si="1">C70&amp;G70</f>
        <v>189706018VS2P5</v>
      </c>
      <c r="B70" s="64" t="s">
        <v>638</v>
      </c>
      <c r="C70" s="64">
        <v>189706018</v>
      </c>
      <c r="D70" s="64" t="s">
        <v>85</v>
      </c>
      <c r="E70" s="65" t="s">
        <v>733</v>
      </c>
      <c r="F70" s="65" t="s">
        <v>87</v>
      </c>
      <c r="G70" s="65" t="s">
        <v>88</v>
      </c>
      <c r="H70" s="66">
        <v>1</v>
      </c>
      <c r="I70" s="67">
        <v>652120</v>
      </c>
      <c r="J70" s="67">
        <v>17161</v>
      </c>
      <c r="K70" s="64">
        <v>0</v>
      </c>
      <c r="L70" s="67">
        <v>28205</v>
      </c>
      <c r="M70" s="67">
        <v>775816</v>
      </c>
      <c r="N70" s="66">
        <v>0.81940000000000002</v>
      </c>
      <c r="O70" s="67">
        <v>1600</v>
      </c>
      <c r="P70" s="67">
        <v>0</v>
      </c>
      <c r="Q70" s="67">
        <v>1600</v>
      </c>
      <c r="R70" s="67">
        <v>105764</v>
      </c>
      <c r="S70" s="67">
        <v>28026</v>
      </c>
      <c r="T70" s="67"/>
      <c r="U70" s="67"/>
      <c r="V70" s="67">
        <v>30000</v>
      </c>
      <c r="W70" s="67">
        <v>81000</v>
      </c>
      <c r="X70" s="67">
        <v>0</v>
      </c>
      <c r="Y70" s="67" t="s">
        <v>640</v>
      </c>
      <c r="Z70" s="64" t="s">
        <v>734</v>
      </c>
    </row>
    <row r="71" spans="1:26" hidden="1" x14ac:dyDescent="0.45">
      <c r="A71" s="64" t="str">
        <f t="shared" si="1"/>
        <v>180327939VS2P5</v>
      </c>
      <c r="B71" s="64" t="s">
        <v>638</v>
      </c>
      <c r="C71" s="64">
        <v>180327939</v>
      </c>
      <c r="D71" s="64" t="s">
        <v>85</v>
      </c>
      <c r="E71" s="68" t="s">
        <v>186</v>
      </c>
      <c r="F71" s="68" t="s">
        <v>87</v>
      </c>
      <c r="G71" s="68" t="s">
        <v>88</v>
      </c>
      <c r="H71" s="66">
        <v>1</v>
      </c>
      <c r="I71" s="67">
        <v>642030</v>
      </c>
      <c r="J71" s="67">
        <v>16896</v>
      </c>
      <c r="K71" s="64">
        <v>0</v>
      </c>
      <c r="L71" s="67">
        <v>142373</v>
      </c>
      <c r="M71" s="67">
        <v>2020151</v>
      </c>
      <c r="N71" s="106">
        <v>0.74560000000000004</v>
      </c>
      <c r="O71" s="67">
        <v>86259</v>
      </c>
      <c r="P71" s="67">
        <v>68480</v>
      </c>
      <c r="Q71" s="67">
        <v>17779</v>
      </c>
      <c r="R71" s="67">
        <v>46775</v>
      </c>
      <c r="S71" s="67">
        <v>0</v>
      </c>
      <c r="T71" s="67">
        <v>45000</v>
      </c>
      <c r="U71" s="67">
        <v>180000</v>
      </c>
      <c r="V71" s="67">
        <v>0</v>
      </c>
      <c r="W71" s="67">
        <v>180000</v>
      </c>
      <c r="X71" s="67">
        <v>0</v>
      </c>
      <c r="Y71" s="67" t="s">
        <v>640</v>
      </c>
      <c r="Z71" s="64" t="s">
        <v>187</v>
      </c>
    </row>
    <row r="72" spans="1:26" hidden="1" x14ac:dyDescent="0.45">
      <c r="A72" s="64" t="str">
        <f t="shared" si="1"/>
        <v>222001459VS2P5</v>
      </c>
      <c r="B72" s="64" t="s">
        <v>638</v>
      </c>
      <c r="C72" s="64">
        <v>222001459</v>
      </c>
      <c r="D72" s="64" t="s">
        <v>199</v>
      </c>
      <c r="E72" s="65" t="s">
        <v>735</v>
      </c>
      <c r="F72" s="65" t="s">
        <v>87</v>
      </c>
      <c r="G72" s="65" t="s">
        <v>88</v>
      </c>
      <c r="H72" s="66">
        <v>1</v>
      </c>
      <c r="I72" s="67">
        <v>13300</v>
      </c>
      <c r="J72" s="67">
        <v>554</v>
      </c>
      <c r="K72" s="64">
        <v>0</v>
      </c>
      <c r="L72" s="67">
        <v>52</v>
      </c>
      <c r="M72" s="67">
        <v>2588</v>
      </c>
      <c r="N72" s="66">
        <v>1</v>
      </c>
      <c r="O72" s="67">
        <v>0</v>
      </c>
      <c r="P72" s="67">
        <v>0</v>
      </c>
      <c r="Q72" s="67">
        <v>0</v>
      </c>
      <c r="R72" s="67">
        <v>6278</v>
      </c>
      <c r="S72" s="67">
        <v>0</v>
      </c>
      <c r="T72" s="67"/>
      <c r="U72" s="67"/>
      <c r="V72" s="67">
        <v>0</v>
      </c>
      <c r="W72" s="67">
        <v>0</v>
      </c>
      <c r="X72" s="67">
        <v>0</v>
      </c>
      <c r="Y72" s="67" t="s">
        <v>640</v>
      </c>
      <c r="Z72" s="64" t="s">
        <v>687</v>
      </c>
    </row>
    <row r="73" spans="1:26" hidden="1" x14ac:dyDescent="0.45">
      <c r="A73" s="64" t="str">
        <f t="shared" si="1"/>
        <v>222001457VS2P5</v>
      </c>
      <c r="B73" s="64" t="s">
        <v>638</v>
      </c>
      <c r="C73" s="64">
        <v>222001457</v>
      </c>
      <c r="D73" s="64" t="s">
        <v>199</v>
      </c>
      <c r="E73" s="65" t="s">
        <v>736</v>
      </c>
      <c r="F73" s="65" t="s">
        <v>87</v>
      </c>
      <c r="G73" s="65" t="s">
        <v>88</v>
      </c>
      <c r="H73" s="66">
        <v>1</v>
      </c>
      <c r="I73" s="67">
        <v>7003</v>
      </c>
      <c r="J73" s="67">
        <v>292</v>
      </c>
      <c r="K73" s="64">
        <v>0</v>
      </c>
      <c r="L73" s="67">
        <v>546</v>
      </c>
      <c r="M73" s="67">
        <v>3934</v>
      </c>
      <c r="N73" s="66">
        <v>0.8</v>
      </c>
      <c r="O73" s="67">
        <v>0</v>
      </c>
      <c r="P73" s="67">
        <v>0</v>
      </c>
      <c r="Q73" s="67">
        <v>0</v>
      </c>
      <c r="R73" s="67">
        <v>2305</v>
      </c>
      <c r="S73" s="67">
        <v>0</v>
      </c>
      <c r="T73" s="67"/>
      <c r="U73" s="67"/>
      <c r="V73" s="67">
        <v>0</v>
      </c>
      <c r="W73" s="67">
        <v>0</v>
      </c>
      <c r="X73" s="67">
        <v>0</v>
      </c>
      <c r="Y73" s="67" t="s">
        <v>640</v>
      </c>
      <c r="Z73" s="64" t="s">
        <v>687</v>
      </c>
    </row>
    <row r="74" spans="1:26" hidden="1" x14ac:dyDescent="0.45">
      <c r="A74" s="64" t="str">
        <f t="shared" si="1"/>
        <v>181770198VS2P5</v>
      </c>
      <c r="B74" s="64" t="s">
        <v>638</v>
      </c>
      <c r="C74" s="64">
        <v>181770198</v>
      </c>
      <c r="D74" s="64" t="s">
        <v>199</v>
      </c>
      <c r="E74" s="68" t="s">
        <v>200</v>
      </c>
      <c r="F74" s="68" t="s">
        <v>87</v>
      </c>
      <c r="G74" s="68" t="s">
        <v>88</v>
      </c>
      <c r="H74" s="66">
        <v>1</v>
      </c>
      <c r="I74" s="67">
        <v>22160</v>
      </c>
      <c r="J74" s="67">
        <v>923</v>
      </c>
      <c r="K74" s="64">
        <v>0</v>
      </c>
      <c r="L74" s="67">
        <v>0</v>
      </c>
      <c r="M74" s="67">
        <v>0</v>
      </c>
      <c r="N74" s="106">
        <v>0.67859999999999998</v>
      </c>
      <c r="O74" s="67">
        <v>435</v>
      </c>
      <c r="P74" s="67">
        <v>435</v>
      </c>
      <c r="Q74" s="67">
        <v>0</v>
      </c>
      <c r="R74" s="67">
        <v>0</v>
      </c>
      <c r="S74" s="67">
        <v>0</v>
      </c>
      <c r="T74" s="67">
        <v>19000</v>
      </c>
      <c r="U74" s="67"/>
      <c r="V74" s="67">
        <v>0</v>
      </c>
      <c r="W74" s="67">
        <v>0</v>
      </c>
      <c r="X74" s="67">
        <v>0</v>
      </c>
      <c r="Y74" s="67" t="s">
        <v>640</v>
      </c>
      <c r="Z74" s="64" t="s">
        <v>201</v>
      </c>
    </row>
    <row r="75" spans="1:26" hidden="1" x14ac:dyDescent="0.45">
      <c r="A75" s="64" t="str">
        <f t="shared" si="1"/>
        <v>189709124VS2P5</v>
      </c>
      <c r="B75" s="64" t="s">
        <v>638</v>
      </c>
      <c r="C75" s="64">
        <v>189709124</v>
      </c>
      <c r="D75" s="64" t="s">
        <v>329</v>
      </c>
      <c r="E75" s="65" t="s">
        <v>737</v>
      </c>
      <c r="F75" s="65" t="s">
        <v>87</v>
      </c>
      <c r="G75" s="65" t="s">
        <v>88</v>
      </c>
      <c r="H75" s="66">
        <v>1</v>
      </c>
      <c r="I75" s="67">
        <v>216498</v>
      </c>
      <c r="J75" s="67">
        <v>6014</v>
      </c>
      <c r="K75" s="64">
        <v>0</v>
      </c>
      <c r="L75" s="67">
        <v>18801</v>
      </c>
      <c r="M75" s="67">
        <v>248253</v>
      </c>
      <c r="N75" s="66">
        <v>0.86360000000000003</v>
      </c>
      <c r="O75" s="67">
        <v>0</v>
      </c>
      <c r="P75" s="67">
        <v>0</v>
      </c>
      <c r="Q75" s="67">
        <v>0</v>
      </c>
      <c r="R75" s="67">
        <v>20859</v>
      </c>
      <c r="S75" s="67">
        <v>0</v>
      </c>
      <c r="T75" s="67">
        <v>20000</v>
      </c>
      <c r="U75" s="67"/>
      <c r="V75" s="67">
        <v>0</v>
      </c>
      <c r="W75" s="67">
        <v>0</v>
      </c>
      <c r="X75" s="67">
        <v>0</v>
      </c>
      <c r="Y75" s="67" t="s">
        <v>640</v>
      </c>
      <c r="Z75" s="64" t="s">
        <v>727</v>
      </c>
    </row>
    <row r="76" spans="1:26" hidden="1" x14ac:dyDescent="0.45">
      <c r="A76" s="64" t="str">
        <f t="shared" si="1"/>
        <v>180054777VS2P5</v>
      </c>
      <c r="B76" s="64" t="s">
        <v>638</v>
      </c>
      <c r="C76" s="64">
        <v>180054777</v>
      </c>
      <c r="D76" s="64" t="s">
        <v>329</v>
      </c>
      <c r="E76" s="65" t="s">
        <v>738</v>
      </c>
      <c r="F76" s="65" t="s">
        <v>87</v>
      </c>
      <c r="G76" s="65" t="s">
        <v>88</v>
      </c>
      <c r="H76" s="66">
        <v>1</v>
      </c>
      <c r="I76" s="67">
        <v>6590</v>
      </c>
      <c r="J76" s="67">
        <v>183</v>
      </c>
      <c r="K76" s="64">
        <v>0</v>
      </c>
      <c r="L76" s="67">
        <v>260</v>
      </c>
      <c r="M76" s="67">
        <v>4919</v>
      </c>
      <c r="N76" s="66">
        <v>0.72729999999999995</v>
      </c>
      <c r="O76" s="67">
        <v>40</v>
      </c>
      <c r="P76" s="67">
        <v>0</v>
      </c>
      <c r="Q76" s="67">
        <v>40</v>
      </c>
      <c r="R76" s="67">
        <v>1173</v>
      </c>
      <c r="S76" s="67">
        <v>0</v>
      </c>
      <c r="T76" s="67"/>
      <c r="U76" s="67"/>
      <c r="V76" s="67">
        <v>0</v>
      </c>
      <c r="W76" s="67">
        <v>0</v>
      </c>
      <c r="X76" s="67">
        <v>0</v>
      </c>
      <c r="Y76" s="67" t="s">
        <v>640</v>
      </c>
      <c r="Z76" s="64" t="s">
        <v>739</v>
      </c>
    </row>
    <row r="77" spans="1:26" hidden="1" x14ac:dyDescent="0.45">
      <c r="A77" s="64" t="str">
        <f t="shared" si="1"/>
        <v>180291039VS2P5</v>
      </c>
      <c r="B77" s="64" t="s">
        <v>638</v>
      </c>
      <c r="C77" s="64">
        <v>180291039</v>
      </c>
      <c r="D77" s="64" t="s">
        <v>160</v>
      </c>
      <c r="E77" s="65" t="s">
        <v>740</v>
      </c>
      <c r="F77" s="65" t="s">
        <v>87</v>
      </c>
      <c r="G77" s="65" t="s">
        <v>88</v>
      </c>
      <c r="H77" s="66">
        <v>0.32</v>
      </c>
      <c r="I77" s="67">
        <v>4732119</v>
      </c>
      <c r="J77" s="67">
        <v>131448</v>
      </c>
      <c r="K77" s="64">
        <v>0</v>
      </c>
      <c r="L77" s="67">
        <v>268784</v>
      </c>
      <c r="M77" s="67">
        <v>622253</v>
      </c>
      <c r="N77" s="66">
        <v>0.95450000000000002</v>
      </c>
      <c r="O77" s="67">
        <v>32000</v>
      </c>
      <c r="P77" s="67">
        <v>0</v>
      </c>
      <c r="Q77" s="67">
        <v>32000</v>
      </c>
      <c r="R77" s="67">
        <v>185130</v>
      </c>
      <c r="S77" s="67">
        <v>255104</v>
      </c>
      <c r="T77" s="67">
        <v>360000</v>
      </c>
      <c r="U77" s="67"/>
      <c r="V77" s="67">
        <v>360000</v>
      </c>
      <c r="W77" s="67">
        <v>0</v>
      </c>
      <c r="X77" s="67">
        <v>0</v>
      </c>
      <c r="Y77" s="67" t="s">
        <v>640</v>
      </c>
      <c r="Z77" s="64" t="s">
        <v>741</v>
      </c>
    </row>
    <row r="78" spans="1:26" hidden="1" x14ac:dyDescent="0.45">
      <c r="A78" s="64" t="str">
        <f t="shared" si="1"/>
        <v>181839842VS2P5</v>
      </c>
      <c r="B78" s="64" t="s">
        <v>638</v>
      </c>
      <c r="C78" s="64">
        <v>181839842</v>
      </c>
      <c r="D78" s="64" t="s">
        <v>160</v>
      </c>
      <c r="E78" s="65" t="s">
        <v>509</v>
      </c>
      <c r="F78" s="65" t="s">
        <v>87</v>
      </c>
      <c r="G78" s="65" t="s">
        <v>88</v>
      </c>
      <c r="H78" s="66">
        <v>1</v>
      </c>
      <c r="I78" s="67">
        <v>41839</v>
      </c>
      <c r="J78" s="67">
        <v>1162</v>
      </c>
      <c r="K78" s="64">
        <v>0</v>
      </c>
      <c r="L78" s="67">
        <v>2745</v>
      </c>
      <c r="M78" s="67">
        <v>6120</v>
      </c>
      <c r="N78" s="66">
        <v>0.86080000000000001</v>
      </c>
      <c r="O78" s="67">
        <v>1185</v>
      </c>
      <c r="P78" s="67">
        <v>455</v>
      </c>
      <c r="Q78" s="67">
        <v>730</v>
      </c>
      <c r="R78" s="67">
        <v>1750</v>
      </c>
      <c r="S78" s="67">
        <v>0</v>
      </c>
      <c r="T78" s="67">
        <v>36000</v>
      </c>
      <c r="U78" s="67"/>
      <c r="V78" s="67">
        <v>0</v>
      </c>
      <c r="W78" s="67">
        <v>0</v>
      </c>
      <c r="X78" s="67">
        <v>0</v>
      </c>
      <c r="Y78" s="67" t="s">
        <v>640</v>
      </c>
      <c r="Z78" s="64" t="s">
        <v>742</v>
      </c>
    </row>
    <row r="79" spans="1:26" hidden="1" x14ac:dyDescent="0.45">
      <c r="A79" s="64" t="str">
        <f t="shared" si="1"/>
        <v>181927637VS2P5</v>
      </c>
      <c r="B79" s="64" t="s">
        <v>638</v>
      </c>
      <c r="C79" s="64">
        <v>181927637</v>
      </c>
      <c r="D79" s="64" t="s">
        <v>160</v>
      </c>
      <c r="E79" s="65" t="s">
        <v>743</v>
      </c>
      <c r="F79" s="65" t="s">
        <v>87</v>
      </c>
      <c r="G79" s="65" t="s">
        <v>88</v>
      </c>
      <c r="H79" s="66">
        <v>1</v>
      </c>
      <c r="I79" s="67">
        <v>509018</v>
      </c>
      <c r="J79" s="67">
        <v>14139</v>
      </c>
      <c r="K79" s="64">
        <v>0</v>
      </c>
      <c r="L79" s="67">
        <v>45244</v>
      </c>
      <c r="M79" s="67">
        <v>75523</v>
      </c>
      <c r="N79" s="66">
        <v>0.83550000000000002</v>
      </c>
      <c r="O79" s="67">
        <v>0</v>
      </c>
      <c r="P79" s="67">
        <v>0</v>
      </c>
      <c r="Q79" s="67">
        <v>0</v>
      </c>
      <c r="R79" s="67">
        <v>70143</v>
      </c>
      <c r="S79" s="67">
        <v>0</v>
      </c>
      <c r="T79" s="67">
        <v>85000</v>
      </c>
      <c r="U79" s="67">
        <v>28000</v>
      </c>
      <c r="V79" s="67">
        <v>59000</v>
      </c>
      <c r="W79" s="67">
        <v>0</v>
      </c>
      <c r="X79" s="67">
        <v>0</v>
      </c>
      <c r="Y79" s="67" t="s">
        <v>640</v>
      </c>
      <c r="Z79" s="64" t="s">
        <v>744</v>
      </c>
    </row>
    <row r="80" spans="1:26" hidden="1" x14ac:dyDescent="0.45">
      <c r="A80" s="64" t="str">
        <f t="shared" si="1"/>
        <v>222000210VB2N1</v>
      </c>
      <c r="B80" s="64" t="s">
        <v>638</v>
      </c>
      <c r="C80" s="64">
        <v>222000210</v>
      </c>
      <c r="D80" s="64" t="s">
        <v>129</v>
      </c>
      <c r="E80" s="68" t="s">
        <v>745</v>
      </c>
      <c r="F80" s="68" t="s">
        <v>552</v>
      </c>
      <c r="G80" s="68" t="s">
        <v>319</v>
      </c>
      <c r="H80" s="66">
        <v>0.4</v>
      </c>
      <c r="I80" s="67">
        <v>2519680</v>
      </c>
      <c r="J80" s="67">
        <v>69991</v>
      </c>
      <c r="K80" s="64">
        <v>0</v>
      </c>
      <c r="L80" s="67">
        <v>0</v>
      </c>
      <c r="M80" s="67">
        <v>0</v>
      </c>
      <c r="N80" s="66">
        <v>0.89770000000000005</v>
      </c>
      <c r="O80" s="67">
        <v>254000</v>
      </c>
      <c r="P80" s="67">
        <v>152400</v>
      </c>
      <c r="Q80" s="67">
        <v>101600</v>
      </c>
      <c r="R80" s="67">
        <v>0</v>
      </c>
      <c r="S80" s="67">
        <v>0</v>
      </c>
      <c r="T80" s="67">
        <v>150000</v>
      </c>
      <c r="U80" s="67"/>
      <c r="V80" s="67">
        <v>0</v>
      </c>
      <c r="W80" s="67">
        <v>0</v>
      </c>
      <c r="X80" s="67">
        <v>0</v>
      </c>
      <c r="Y80" s="67" t="s">
        <v>640</v>
      </c>
      <c r="Z80" s="64" t="s">
        <v>746</v>
      </c>
    </row>
    <row r="81" spans="1:26" hidden="1" x14ac:dyDescent="0.45">
      <c r="A81" s="64" t="str">
        <f t="shared" si="1"/>
        <v>222001315VB2N1</v>
      </c>
      <c r="B81" s="64" t="s">
        <v>638</v>
      </c>
      <c r="C81" s="64">
        <v>222001315</v>
      </c>
      <c r="D81" s="64" t="s">
        <v>129</v>
      </c>
      <c r="E81" s="65" t="s">
        <v>747</v>
      </c>
      <c r="F81" s="65" t="s">
        <v>552</v>
      </c>
      <c r="G81" s="65" t="s">
        <v>319</v>
      </c>
      <c r="H81" s="66">
        <v>1</v>
      </c>
      <c r="I81" s="67">
        <v>22058</v>
      </c>
      <c r="J81" s="67">
        <v>613</v>
      </c>
      <c r="K81" s="64">
        <v>0</v>
      </c>
      <c r="L81" s="67">
        <v>3269</v>
      </c>
      <c r="M81" s="67">
        <v>4717</v>
      </c>
      <c r="N81" s="66" t="s">
        <v>682</v>
      </c>
      <c r="O81" s="67">
        <v>0</v>
      </c>
      <c r="P81" s="67">
        <v>0</v>
      </c>
      <c r="Q81" s="67">
        <v>0</v>
      </c>
      <c r="R81" s="67">
        <v>2460</v>
      </c>
      <c r="S81" s="67">
        <v>0</v>
      </c>
      <c r="T81" s="67">
        <v>15000</v>
      </c>
      <c r="U81" s="67"/>
      <c r="V81" s="67">
        <v>0</v>
      </c>
      <c r="W81" s="67">
        <v>0</v>
      </c>
      <c r="X81" s="67">
        <v>0</v>
      </c>
      <c r="Y81" s="67" t="s">
        <v>640</v>
      </c>
      <c r="Z81" s="64"/>
    </row>
    <row r="82" spans="1:26" hidden="1" x14ac:dyDescent="0.45">
      <c r="A82" s="64" t="str">
        <f t="shared" si="1"/>
        <v>222000020VB2N1</v>
      </c>
      <c r="B82" s="64" t="s">
        <v>638</v>
      </c>
      <c r="C82" s="64">
        <v>222000020</v>
      </c>
      <c r="D82" s="64" t="s">
        <v>160</v>
      </c>
      <c r="E82" s="65" t="s">
        <v>748</v>
      </c>
      <c r="F82" s="65" t="s">
        <v>552</v>
      </c>
      <c r="G82" s="65" t="s">
        <v>319</v>
      </c>
      <c r="H82" s="66">
        <v>1</v>
      </c>
      <c r="I82" s="67">
        <v>2698</v>
      </c>
      <c r="J82" s="67">
        <v>75</v>
      </c>
      <c r="K82" s="64">
        <v>0</v>
      </c>
      <c r="L82" s="67">
        <v>857</v>
      </c>
      <c r="M82" s="67">
        <v>1093</v>
      </c>
      <c r="N82" s="66">
        <v>0.74070000000000003</v>
      </c>
      <c r="O82" s="67">
        <v>0</v>
      </c>
      <c r="P82" s="67">
        <v>0</v>
      </c>
      <c r="Q82" s="67">
        <v>0</v>
      </c>
      <c r="R82" s="67">
        <v>517</v>
      </c>
      <c r="S82" s="67">
        <v>0</v>
      </c>
      <c r="T82" s="67">
        <v>3000</v>
      </c>
      <c r="U82" s="67"/>
      <c r="V82" s="67">
        <v>1000</v>
      </c>
      <c r="W82" s="67">
        <v>0</v>
      </c>
      <c r="X82" s="67">
        <v>0</v>
      </c>
      <c r="Y82" s="67" t="s">
        <v>640</v>
      </c>
      <c r="Z82" s="64"/>
    </row>
    <row r="83" spans="1:26" hidden="1" x14ac:dyDescent="0.45">
      <c r="A83" s="64" t="str">
        <f t="shared" si="1"/>
        <v>222000137VB2N1</v>
      </c>
      <c r="B83" s="64" t="s">
        <v>638</v>
      </c>
      <c r="C83" s="64">
        <v>222000137</v>
      </c>
      <c r="D83" s="64" t="s">
        <v>316</v>
      </c>
      <c r="E83" s="68" t="s">
        <v>317</v>
      </c>
      <c r="F83" s="68" t="s">
        <v>552</v>
      </c>
      <c r="G83" s="68" t="s">
        <v>319</v>
      </c>
      <c r="H83" s="66">
        <v>1</v>
      </c>
      <c r="I83" s="67">
        <v>8979</v>
      </c>
      <c r="J83" s="67">
        <v>449</v>
      </c>
      <c r="K83" s="64">
        <v>0</v>
      </c>
      <c r="L83" s="67">
        <v>916</v>
      </c>
      <c r="M83" s="67">
        <v>6164</v>
      </c>
      <c r="N83" s="106">
        <v>0.73029999999999995</v>
      </c>
      <c r="O83" s="67">
        <v>229</v>
      </c>
      <c r="P83" s="67">
        <v>70</v>
      </c>
      <c r="Q83" s="67">
        <v>159</v>
      </c>
      <c r="R83" s="67">
        <v>0</v>
      </c>
      <c r="S83" s="67">
        <v>0</v>
      </c>
      <c r="T83" s="67"/>
      <c r="U83" s="67">
        <v>3000</v>
      </c>
      <c r="V83" s="67">
        <v>0</v>
      </c>
      <c r="W83" s="67">
        <v>0</v>
      </c>
      <c r="X83" s="67">
        <v>0</v>
      </c>
      <c r="Y83" s="67" t="s">
        <v>640</v>
      </c>
      <c r="Z83" s="64" t="s">
        <v>320</v>
      </c>
    </row>
    <row r="84" spans="1:26" hidden="1" x14ac:dyDescent="0.45">
      <c r="A84" s="64" t="str">
        <f t="shared" si="1"/>
        <v>181844609VB2N1</v>
      </c>
      <c r="B84" s="64" t="s">
        <v>638</v>
      </c>
      <c r="C84" s="64">
        <v>181844609</v>
      </c>
      <c r="D84" s="64" t="s">
        <v>199</v>
      </c>
      <c r="E84" s="65" t="s">
        <v>749</v>
      </c>
      <c r="F84" s="65" t="s">
        <v>552</v>
      </c>
      <c r="G84" s="65" t="s">
        <v>319</v>
      </c>
      <c r="H84" s="66">
        <v>1</v>
      </c>
      <c r="I84" s="67">
        <v>21570</v>
      </c>
      <c r="J84" s="67">
        <v>899</v>
      </c>
      <c r="K84" s="64">
        <v>0</v>
      </c>
      <c r="L84" s="67">
        <v>1957</v>
      </c>
      <c r="M84" s="67">
        <v>16810</v>
      </c>
      <c r="N84" s="66">
        <v>0.81630000000000003</v>
      </c>
      <c r="O84" s="67">
        <v>0</v>
      </c>
      <c r="P84" s="67">
        <v>0</v>
      </c>
      <c r="Q84" s="67">
        <v>0</v>
      </c>
      <c r="R84" s="67">
        <v>80</v>
      </c>
      <c r="S84" s="67">
        <v>2000</v>
      </c>
      <c r="T84" s="67">
        <v>3000</v>
      </c>
      <c r="U84" s="67"/>
      <c r="V84" s="67">
        <v>0</v>
      </c>
      <c r="W84" s="67">
        <v>2000</v>
      </c>
      <c r="X84" s="67">
        <v>0</v>
      </c>
      <c r="Y84" s="67" t="s">
        <v>640</v>
      </c>
      <c r="Z84" s="64"/>
    </row>
    <row r="85" spans="1:26" hidden="1" x14ac:dyDescent="0.45">
      <c r="A85" s="64" t="str">
        <f t="shared" si="1"/>
        <v>181758086VB2N1</v>
      </c>
      <c r="B85" s="64" t="s">
        <v>638</v>
      </c>
      <c r="C85" s="64">
        <v>181758086</v>
      </c>
      <c r="D85" s="64" t="s">
        <v>199</v>
      </c>
      <c r="E85" s="65" t="s">
        <v>750</v>
      </c>
      <c r="F85" s="65" t="s">
        <v>552</v>
      </c>
      <c r="G85" s="65" t="s">
        <v>319</v>
      </c>
      <c r="H85" s="66">
        <v>1</v>
      </c>
      <c r="I85" s="67">
        <v>14257</v>
      </c>
      <c r="J85" s="67">
        <v>594</v>
      </c>
      <c r="K85" s="64">
        <v>0</v>
      </c>
      <c r="L85" s="67">
        <v>898</v>
      </c>
      <c r="M85" s="67">
        <v>6338</v>
      </c>
      <c r="N85" s="66">
        <v>0.79410000000000003</v>
      </c>
      <c r="O85" s="67">
        <v>0</v>
      </c>
      <c r="P85" s="67">
        <v>0</v>
      </c>
      <c r="Q85" s="67">
        <v>0</v>
      </c>
      <c r="R85" s="67">
        <v>300</v>
      </c>
      <c r="S85" s="67">
        <v>0</v>
      </c>
      <c r="T85" s="67"/>
      <c r="U85" s="67"/>
      <c r="V85" s="67">
        <v>0</v>
      </c>
      <c r="W85" s="67">
        <v>0</v>
      </c>
      <c r="X85" s="67">
        <v>0</v>
      </c>
      <c r="Y85" s="67" t="s">
        <v>640</v>
      </c>
      <c r="Z85" s="64"/>
    </row>
    <row r="86" spans="1:26" hidden="1" x14ac:dyDescent="0.45">
      <c r="A86" s="64" t="str">
        <f t="shared" si="1"/>
        <v>181911919VB2N1</v>
      </c>
      <c r="B86" s="64" t="s">
        <v>638</v>
      </c>
      <c r="C86" s="64">
        <v>181911919</v>
      </c>
      <c r="D86" s="64" t="s">
        <v>199</v>
      </c>
      <c r="E86" s="65" t="s">
        <v>751</v>
      </c>
      <c r="F86" s="65" t="s">
        <v>552</v>
      </c>
      <c r="G86" s="65" t="s">
        <v>319</v>
      </c>
      <c r="H86" s="66">
        <v>1</v>
      </c>
      <c r="I86" s="67">
        <v>16302</v>
      </c>
      <c r="J86" s="67">
        <v>679</v>
      </c>
      <c r="K86" s="64">
        <v>0</v>
      </c>
      <c r="L86" s="67">
        <v>1677</v>
      </c>
      <c r="M86" s="67">
        <v>13952</v>
      </c>
      <c r="N86" s="66">
        <v>1</v>
      </c>
      <c r="O86" s="67">
        <v>0</v>
      </c>
      <c r="P86" s="67">
        <v>0</v>
      </c>
      <c r="Q86" s="67">
        <v>0</v>
      </c>
      <c r="R86" s="67">
        <v>1200</v>
      </c>
      <c r="S86" s="67">
        <v>0</v>
      </c>
      <c r="T86" s="67"/>
      <c r="U86" s="67"/>
      <c r="V86" s="67">
        <v>0</v>
      </c>
      <c r="W86" s="67">
        <v>0</v>
      </c>
      <c r="X86" s="67">
        <v>0</v>
      </c>
      <c r="Y86" s="67" t="s">
        <v>640</v>
      </c>
      <c r="Z86" s="64"/>
    </row>
    <row r="87" spans="1:26" hidden="1" x14ac:dyDescent="0.45">
      <c r="A87" s="64" t="str">
        <f t="shared" si="1"/>
        <v>180188801VB2N1</v>
      </c>
      <c r="B87" s="64" t="s">
        <v>638</v>
      </c>
      <c r="C87" s="64">
        <v>180188801</v>
      </c>
      <c r="D87" s="64" t="s">
        <v>199</v>
      </c>
      <c r="E87" s="65" t="s">
        <v>752</v>
      </c>
      <c r="F87" s="65" t="s">
        <v>552</v>
      </c>
      <c r="G87" s="65" t="s">
        <v>319</v>
      </c>
      <c r="H87" s="66">
        <v>1</v>
      </c>
      <c r="I87" s="67">
        <v>2910</v>
      </c>
      <c r="J87" s="67">
        <v>121</v>
      </c>
      <c r="K87" s="64">
        <v>0</v>
      </c>
      <c r="L87" s="67">
        <v>66</v>
      </c>
      <c r="M87" s="67">
        <v>2716</v>
      </c>
      <c r="N87" s="66">
        <v>0.69230000000000003</v>
      </c>
      <c r="O87" s="67">
        <v>0</v>
      </c>
      <c r="P87" s="67">
        <v>0</v>
      </c>
      <c r="Q87" s="67">
        <v>0</v>
      </c>
      <c r="R87" s="67">
        <v>350</v>
      </c>
      <c r="S87" s="67">
        <v>0</v>
      </c>
      <c r="T87" s="67"/>
      <c r="U87" s="67"/>
      <c r="V87" s="67">
        <v>0</v>
      </c>
      <c r="W87" s="67">
        <v>0</v>
      </c>
      <c r="X87" s="67">
        <v>0</v>
      </c>
      <c r="Y87" s="67" t="s">
        <v>640</v>
      </c>
      <c r="Z87" s="64"/>
    </row>
    <row r="88" spans="1:26" hidden="1" x14ac:dyDescent="0.45">
      <c r="A88" s="64" t="str">
        <f t="shared" si="1"/>
        <v>180188832VB2N1</v>
      </c>
      <c r="B88" s="64" t="s">
        <v>638</v>
      </c>
      <c r="C88" s="64">
        <v>180188832</v>
      </c>
      <c r="D88" s="64" t="s">
        <v>199</v>
      </c>
      <c r="E88" s="65" t="s">
        <v>551</v>
      </c>
      <c r="F88" s="65" t="s">
        <v>552</v>
      </c>
      <c r="G88" s="65" t="s">
        <v>319</v>
      </c>
      <c r="H88" s="66">
        <v>1</v>
      </c>
      <c r="I88" s="67">
        <v>21348</v>
      </c>
      <c r="J88" s="67">
        <v>890</v>
      </c>
      <c r="K88" s="64">
        <v>0</v>
      </c>
      <c r="L88" s="67">
        <v>4302</v>
      </c>
      <c r="M88" s="67">
        <v>18156</v>
      </c>
      <c r="N88" s="66">
        <v>0.88890000000000002</v>
      </c>
      <c r="O88" s="67">
        <v>0</v>
      </c>
      <c r="P88" s="67">
        <v>0</v>
      </c>
      <c r="Q88" s="67">
        <v>0</v>
      </c>
      <c r="R88" s="67">
        <v>2100</v>
      </c>
      <c r="S88" s="67">
        <v>0</v>
      </c>
      <c r="T88" s="67"/>
      <c r="U88" s="67"/>
      <c r="V88" s="67">
        <v>0</v>
      </c>
      <c r="W88" s="67">
        <v>0</v>
      </c>
      <c r="X88" s="67">
        <v>0</v>
      </c>
      <c r="Y88" s="67" t="s">
        <v>640</v>
      </c>
      <c r="Z88" s="64"/>
    </row>
    <row r="89" spans="1:26" hidden="1" x14ac:dyDescent="0.45">
      <c r="A89" s="64" t="str">
        <f t="shared" si="1"/>
        <v>180281234VB2N1</v>
      </c>
      <c r="B89" s="64" t="s">
        <v>638</v>
      </c>
      <c r="C89" s="64">
        <v>180281234</v>
      </c>
      <c r="D89" s="64" t="s">
        <v>199</v>
      </c>
      <c r="E89" s="65" t="s">
        <v>753</v>
      </c>
      <c r="F89" s="65" t="s">
        <v>552</v>
      </c>
      <c r="G89" s="65" t="s">
        <v>319</v>
      </c>
      <c r="H89" s="66">
        <v>1</v>
      </c>
      <c r="I89" s="67">
        <v>9958</v>
      </c>
      <c r="J89" s="67">
        <v>415</v>
      </c>
      <c r="K89" s="64">
        <v>0</v>
      </c>
      <c r="L89" s="67">
        <v>786</v>
      </c>
      <c r="M89" s="67">
        <v>9906</v>
      </c>
      <c r="N89" s="66">
        <v>0.88890000000000002</v>
      </c>
      <c r="O89" s="67">
        <v>0</v>
      </c>
      <c r="P89" s="67">
        <v>0</v>
      </c>
      <c r="Q89" s="67">
        <v>0</v>
      </c>
      <c r="R89" s="67">
        <v>1320</v>
      </c>
      <c r="S89" s="67">
        <v>0</v>
      </c>
      <c r="T89" s="67">
        <v>2500</v>
      </c>
      <c r="U89" s="67"/>
      <c r="V89" s="67">
        <v>0</v>
      </c>
      <c r="W89" s="67">
        <v>0</v>
      </c>
      <c r="X89" s="67">
        <v>0</v>
      </c>
      <c r="Y89" s="67" t="s">
        <v>640</v>
      </c>
      <c r="Z89" s="64"/>
    </row>
    <row r="90" spans="1:26" hidden="1" x14ac:dyDescent="0.45">
      <c r="A90" s="64" t="str">
        <f t="shared" si="1"/>
        <v>180347574VB2N1</v>
      </c>
      <c r="B90" s="64" t="s">
        <v>638</v>
      </c>
      <c r="C90" s="64">
        <v>180347574</v>
      </c>
      <c r="D90" s="64" t="s">
        <v>199</v>
      </c>
      <c r="E90" s="65" t="s">
        <v>754</v>
      </c>
      <c r="F90" s="65" t="s">
        <v>552</v>
      </c>
      <c r="G90" s="65" t="s">
        <v>319</v>
      </c>
      <c r="H90" s="66">
        <v>1</v>
      </c>
      <c r="I90" s="67">
        <v>944</v>
      </c>
      <c r="J90" s="67">
        <v>39</v>
      </c>
      <c r="K90" s="64">
        <v>0</v>
      </c>
      <c r="L90" s="67">
        <v>0</v>
      </c>
      <c r="M90" s="67">
        <v>170</v>
      </c>
      <c r="N90" s="66">
        <v>0.83330000000000004</v>
      </c>
      <c r="O90" s="67">
        <v>0</v>
      </c>
      <c r="P90" s="67">
        <v>0</v>
      </c>
      <c r="Q90" s="67">
        <v>0</v>
      </c>
      <c r="R90" s="67">
        <v>103</v>
      </c>
      <c r="S90" s="67">
        <v>0</v>
      </c>
      <c r="T90" s="67">
        <v>1000</v>
      </c>
      <c r="U90" s="67">
        <v>1000</v>
      </c>
      <c r="V90" s="67">
        <v>0</v>
      </c>
      <c r="W90" s="67">
        <v>0</v>
      </c>
      <c r="X90" s="67">
        <v>0</v>
      </c>
      <c r="Y90" s="67" t="s">
        <v>640</v>
      </c>
      <c r="Z90" s="64"/>
    </row>
    <row r="91" spans="1:26" hidden="1" x14ac:dyDescent="0.45">
      <c r="A91" s="64" t="str">
        <f t="shared" si="1"/>
        <v>181807310VB2N1</v>
      </c>
      <c r="B91" s="64" t="s">
        <v>638</v>
      </c>
      <c r="C91" s="64">
        <v>181807310</v>
      </c>
      <c r="D91" s="64" t="s">
        <v>93</v>
      </c>
      <c r="E91" s="68" t="s">
        <v>458</v>
      </c>
      <c r="F91" s="68" t="s">
        <v>552</v>
      </c>
      <c r="G91" s="68" t="s">
        <v>319</v>
      </c>
      <c r="H91" s="66">
        <v>1</v>
      </c>
      <c r="I91" s="67">
        <v>18574</v>
      </c>
      <c r="J91" s="67">
        <v>516</v>
      </c>
      <c r="K91" s="64">
        <v>0</v>
      </c>
      <c r="L91" s="67">
        <v>2222</v>
      </c>
      <c r="M91" s="67">
        <v>36283</v>
      </c>
      <c r="N91" s="106">
        <v>0.74129999999999996</v>
      </c>
      <c r="O91" s="67">
        <v>5200</v>
      </c>
      <c r="P91" s="67">
        <v>1200</v>
      </c>
      <c r="Q91" s="67">
        <v>4000</v>
      </c>
      <c r="R91" s="67">
        <v>30</v>
      </c>
      <c r="S91" s="67">
        <v>0</v>
      </c>
      <c r="T91" s="67"/>
      <c r="U91" s="67"/>
      <c r="V91" s="67">
        <v>0</v>
      </c>
      <c r="W91" s="67">
        <v>0</v>
      </c>
      <c r="X91" s="67">
        <v>0</v>
      </c>
      <c r="Y91" s="67" t="s">
        <v>640</v>
      </c>
      <c r="Z91" s="64" t="s">
        <v>459</v>
      </c>
    </row>
    <row r="92" spans="1:26" hidden="1" x14ac:dyDescent="0.45">
      <c r="A92" s="64" t="str">
        <f t="shared" si="1"/>
        <v>181896252VB2N1</v>
      </c>
      <c r="B92" s="64" t="s">
        <v>638</v>
      </c>
      <c r="C92" s="64">
        <v>181896252</v>
      </c>
      <c r="D92" s="64" t="s">
        <v>129</v>
      </c>
      <c r="E92" s="68" t="s">
        <v>755</v>
      </c>
      <c r="F92" s="68" t="s">
        <v>552</v>
      </c>
      <c r="G92" s="68" t="s">
        <v>319</v>
      </c>
      <c r="H92" s="66">
        <v>0.4</v>
      </c>
      <c r="I92" s="67">
        <v>4006286</v>
      </c>
      <c r="J92" s="67">
        <v>111286</v>
      </c>
      <c r="K92" s="64">
        <v>0</v>
      </c>
      <c r="L92" s="67">
        <v>267626</v>
      </c>
      <c r="M92" s="67">
        <v>707856</v>
      </c>
      <c r="N92" s="66">
        <v>0.92930000000000001</v>
      </c>
      <c r="O92" s="67">
        <v>80000</v>
      </c>
      <c r="P92" s="67">
        <v>36000</v>
      </c>
      <c r="Q92" s="67">
        <v>44000</v>
      </c>
      <c r="R92" s="67">
        <v>18685</v>
      </c>
      <c r="S92" s="67">
        <v>0</v>
      </c>
      <c r="T92" s="67">
        <v>350000</v>
      </c>
      <c r="U92" s="67"/>
      <c r="V92" s="67">
        <v>0</v>
      </c>
      <c r="W92" s="67">
        <v>0</v>
      </c>
      <c r="X92" s="67">
        <v>0</v>
      </c>
      <c r="Y92" s="67" t="s">
        <v>640</v>
      </c>
      <c r="Z92" s="64" t="s">
        <v>756</v>
      </c>
    </row>
    <row r="93" spans="1:26" hidden="1" x14ac:dyDescent="0.45">
      <c r="A93" s="64" t="str">
        <f t="shared" si="1"/>
        <v>181929005VB2N1</v>
      </c>
      <c r="B93" s="64" t="s">
        <v>638</v>
      </c>
      <c r="C93" s="64">
        <v>181929005</v>
      </c>
      <c r="D93" s="64" t="s">
        <v>129</v>
      </c>
      <c r="E93" s="65" t="s">
        <v>757</v>
      </c>
      <c r="F93" s="65" t="s">
        <v>552</v>
      </c>
      <c r="G93" s="65" t="s">
        <v>319</v>
      </c>
      <c r="H93" s="66">
        <v>1</v>
      </c>
      <c r="I93" s="67">
        <v>103304</v>
      </c>
      <c r="J93" s="67">
        <v>2870</v>
      </c>
      <c r="K93" s="64">
        <v>0</v>
      </c>
      <c r="L93" s="67">
        <v>798</v>
      </c>
      <c r="M93" s="67">
        <v>4200</v>
      </c>
      <c r="N93" s="66">
        <v>0.90200000000000002</v>
      </c>
      <c r="O93" s="67">
        <v>0</v>
      </c>
      <c r="P93" s="67">
        <v>0</v>
      </c>
      <c r="Q93" s="67">
        <v>0</v>
      </c>
      <c r="R93" s="67">
        <v>0</v>
      </c>
      <c r="S93" s="67">
        <v>14500</v>
      </c>
      <c r="T93" s="67"/>
      <c r="U93" s="67"/>
      <c r="V93" s="67">
        <v>0</v>
      </c>
      <c r="W93" s="67">
        <v>0</v>
      </c>
      <c r="X93" s="67">
        <v>0</v>
      </c>
      <c r="Y93" s="67" t="s">
        <v>640</v>
      </c>
      <c r="Z93" s="64"/>
    </row>
    <row r="94" spans="1:26" hidden="1" x14ac:dyDescent="0.45">
      <c r="A94" s="64" t="str">
        <f t="shared" si="1"/>
        <v>181900960VB2N1</v>
      </c>
      <c r="B94" s="64" t="s">
        <v>638</v>
      </c>
      <c r="C94" s="64">
        <v>181900960</v>
      </c>
      <c r="D94" s="64" t="s">
        <v>129</v>
      </c>
      <c r="E94" s="65" t="s">
        <v>758</v>
      </c>
      <c r="F94" s="65" t="s">
        <v>552</v>
      </c>
      <c r="G94" s="65" t="s">
        <v>319</v>
      </c>
      <c r="H94" s="66">
        <v>0.4</v>
      </c>
      <c r="I94" s="67">
        <v>786692</v>
      </c>
      <c r="J94" s="67">
        <v>21853</v>
      </c>
      <c r="K94" s="64">
        <v>0</v>
      </c>
      <c r="L94" s="67">
        <v>49773</v>
      </c>
      <c r="M94" s="67">
        <v>178808</v>
      </c>
      <c r="N94" s="66">
        <v>0.84709999999999996</v>
      </c>
      <c r="O94" s="67">
        <v>0</v>
      </c>
      <c r="P94" s="67">
        <v>0</v>
      </c>
      <c r="Q94" s="67">
        <v>0</v>
      </c>
      <c r="R94" s="67">
        <v>12000</v>
      </c>
      <c r="S94" s="67">
        <v>0</v>
      </c>
      <c r="T94" s="67">
        <v>100000</v>
      </c>
      <c r="U94" s="67"/>
      <c r="V94" s="67">
        <v>0</v>
      </c>
      <c r="W94" s="67">
        <v>0</v>
      </c>
      <c r="X94" s="67">
        <v>0</v>
      </c>
      <c r="Y94" s="67" t="s">
        <v>640</v>
      </c>
      <c r="Z94" s="64"/>
    </row>
    <row r="95" spans="1:26" hidden="1" x14ac:dyDescent="0.45">
      <c r="A95" s="64" t="str">
        <f t="shared" si="1"/>
        <v>189712404VTS03</v>
      </c>
      <c r="B95" s="64" t="s">
        <v>638</v>
      </c>
      <c r="C95" s="64">
        <v>189712404</v>
      </c>
      <c r="D95" s="64" t="s">
        <v>124</v>
      </c>
      <c r="E95" s="65" t="s">
        <v>759</v>
      </c>
      <c r="F95" s="65" t="s">
        <v>760</v>
      </c>
      <c r="G95" s="65" t="s">
        <v>761</v>
      </c>
      <c r="H95" s="66">
        <v>0.22</v>
      </c>
      <c r="I95" s="67">
        <v>3353584</v>
      </c>
      <c r="J95" s="67">
        <v>93155</v>
      </c>
      <c r="K95" s="64">
        <v>0</v>
      </c>
      <c r="L95" s="67">
        <v>160075</v>
      </c>
      <c r="M95" s="67">
        <v>5208826</v>
      </c>
      <c r="N95" s="66">
        <v>0.90810000000000002</v>
      </c>
      <c r="O95" s="67">
        <v>13500</v>
      </c>
      <c r="P95" s="67">
        <v>0</v>
      </c>
      <c r="Q95" s="67">
        <v>13500</v>
      </c>
      <c r="R95" s="67">
        <v>100701</v>
      </c>
      <c r="S95" s="67">
        <v>100650</v>
      </c>
      <c r="T95" s="67">
        <v>200000</v>
      </c>
      <c r="U95" s="67">
        <v>200000</v>
      </c>
      <c r="V95" s="67">
        <v>200000</v>
      </c>
      <c r="W95" s="67">
        <v>200000</v>
      </c>
      <c r="X95" s="67">
        <v>200000</v>
      </c>
      <c r="Y95" s="67">
        <v>200000</v>
      </c>
      <c r="Z95" s="64" t="s">
        <v>762</v>
      </c>
    </row>
    <row r="96" spans="1:26" hidden="1" x14ac:dyDescent="0.45">
      <c r="A96" s="64" t="str">
        <f t="shared" si="1"/>
        <v>181783743VTS03</v>
      </c>
      <c r="B96" s="64" t="s">
        <v>638</v>
      </c>
      <c r="C96" s="64">
        <v>181783743</v>
      </c>
      <c r="D96" s="64" t="s">
        <v>124</v>
      </c>
      <c r="E96" s="65" t="s">
        <v>763</v>
      </c>
      <c r="F96" s="65" t="s">
        <v>760</v>
      </c>
      <c r="G96" s="65" t="s">
        <v>761</v>
      </c>
      <c r="H96" s="66">
        <v>0.21</v>
      </c>
      <c r="I96" s="67">
        <v>2710959</v>
      </c>
      <c r="J96" s="67">
        <v>75304</v>
      </c>
      <c r="K96" s="64">
        <v>0</v>
      </c>
      <c r="L96" s="67">
        <v>0</v>
      </c>
      <c r="M96" s="67">
        <v>4448419</v>
      </c>
      <c r="N96" s="66">
        <v>0.89770000000000005</v>
      </c>
      <c r="O96" s="67">
        <v>11000</v>
      </c>
      <c r="P96" s="67">
        <v>0</v>
      </c>
      <c r="Q96" s="67">
        <v>11000</v>
      </c>
      <c r="R96" s="67">
        <v>51200</v>
      </c>
      <c r="S96" s="67">
        <v>100000</v>
      </c>
      <c r="T96" s="67">
        <v>150000</v>
      </c>
      <c r="U96" s="67">
        <v>150000</v>
      </c>
      <c r="V96" s="67">
        <v>150000</v>
      </c>
      <c r="W96" s="67">
        <v>150000</v>
      </c>
      <c r="X96" s="67">
        <v>150000</v>
      </c>
      <c r="Y96" s="67">
        <v>150000</v>
      </c>
      <c r="Z96" s="64" t="s">
        <v>762</v>
      </c>
    </row>
    <row r="97" spans="1:26" hidden="1" x14ac:dyDescent="0.45">
      <c r="A97" s="64" t="str">
        <f t="shared" si="1"/>
        <v>189703514VTS03</v>
      </c>
      <c r="B97" s="64" t="s">
        <v>638</v>
      </c>
      <c r="C97" s="64">
        <v>189703514</v>
      </c>
      <c r="D97" s="64" t="s">
        <v>160</v>
      </c>
      <c r="E97" s="65" t="s">
        <v>764</v>
      </c>
      <c r="F97" s="65" t="s">
        <v>760</v>
      </c>
      <c r="G97" s="65" t="s">
        <v>761</v>
      </c>
      <c r="H97" s="66">
        <v>0.4</v>
      </c>
      <c r="I97" s="67">
        <v>2560094</v>
      </c>
      <c r="J97" s="67">
        <v>71114</v>
      </c>
      <c r="K97" s="64" t="s">
        <v>640</v>
      </c>
      <c r="L97" s="67">
        <v>73768</v>
      </c>
      <c r="M97" s="67">
        <v>110268</v>
      </c>
      <c r="N97" s="66">
        <v>0.85370000000000001</v>
      </c>
      <c r="O97" s="67">
        <v>0</v>
      </c>
      <c r="P97" s="67">
        <v>0</v>
      </c>
      <c r="Q97" s="67">
        <v>0</v>
      </c>
      <c r="R97" s="67">
        <v>88976</v>
      </c>
      <c r="S97" s="67">
        <v>60000</v>
      </c>
      <c r="T97" s="67">
        <v>100000</v>
      </c>
      <c r="U97" s="67">
        <v>100000</v>
      </c>
      <c r="V97" s="67">
        <v>100000</v>
      </c>
      <c r="W97" s="67">
        <v>100000</v>
      </c>
      <c r="X97" s="67">
        <v>100000</v>
      </c>
      <c r="Y97" s="67">
        <v>100000</v>
      </c>
      <c r="Z97" s="64" t="s">
        <v>765</v>
      </c>
    </row>
    <row r="98" spans="1:26" hidden="1" x14ac:dyDescent="0.45">
      <c r="A98" s="64" t="str">
        <f t="shared" si="1"/>
        <v>180057867VTS03</v>
      </c>
      <c r="B98" s="64" t="s">
        <v>638</v>
      </c>
      <c r="C98" s="64">
        <v>180057867</v>
      </c>
      <c r="D98" s="64" t="s">
        <v>160</v>
      </c>
      <c r="E98" s="69" t="s">
        <v>766</v>
      </c>
      <c r="F98" s="69" t="s">
        <v>760</v>
      </c>
      <c r="G98" s="69" t="s">
        <v>761</v>
      </c>
      <c r="H98" s="66">
        <v>0.74</v>
      </c>
      <c r="I98" s="67">
        <v>8713270</v>
      </c>
      <c r="J98" s="67">
        <v>242035</v>
      </c>
      <c r="K98" s="64">
        <v>0</v>
      </c>
      <c r="L98" s="67">
        <v>55133</v>
      </c>
      <c r="M98" s="67">
        <v>989790</v>
      </c>
      <c r="N98" s="66">
        <v>0.95809999999999995</v>
      </c>
      <c r="O98" s="67">
        <v>98310</v>
      </c>
      <c r="P98" s="67">
        <v>0</v>
      </c>
      <c r="Q98" s="67">
        <v>98310</v>
      </c>
      <c r="R98" s="67">
        <v>40000</v>
      </c>
      <c r="S98" s="67">
        <v>760000</v>
      </c>
      <c r="T98" s="67">
        <v>250000</v>
      </c>
      <c r="U98" s="67">
        <v>250000</v>
      </c>
      <c r="V98" s="67">
        <v>250000</v>
      </c>
      <c r="W98" s="67">
        <v>250000</v>
      </c>
      <c r="X98" s="67">
        <v>250000</v>
      </c>
      <c r="Y98" s="67">
        <v>250000</v>
      </c>
      <c r="Z98" s="64" t="s">
        <v>765</v>
      </c>
    </row>
    <row r="99" spans="1:26" hidden="1" x14ac:dyDescent="0.45">
      <c r="A99" s="64" t="str">
        <f t="shared" si="1"/>
        <v>189712316VTS03</v>
      </c>
      <c r="B99" s="64" t="s">
        <v>638</v>
      </c>
      <c r="C99" s="64">
        <v>189712316</v>
      </c>
      <c r="D99" s="64" t="s">
        <v>349</v>
      </c>
      <c r="E99" s="65" t="s">
        <v>767</v>
      </c>
      <c r="F99" s="65" t="s">
        <v>760</v>
      </c>
      <c r="G99" s="65" t="s">
        <v>761</v>
      </c>
      <c r="H99" s="66">
        <v>1</v>
      </c>
      <c r="I99" s="67">
        <v>18480</v>
      </c>
      <c r="J99" s="67">
        <v>513</v>
      </c>
      <c r="K99" s="64" t="s">
        <v>640</v>
      </c>
      <c r="L99" s="67">
        <v>994</v>
      </c>
      <c r="M99" s="67">
        <v>10238</v>
      </c>
      <c r="N99" s="66">
        <v>0.55559999999999998</v>
      </c>
      <c r="O99" s="67">
        <v>0</v>
      </c>
      <c r="P99" s="67">
        <v>0</v>
      </c>
      <c r="Q99" s="67">
        <v>0</v>
      </c>
      <c r="R99" s="67">
        <v>175</v>
      </c>
      <c r="S99" s="67">
        <v>0</v>
      </c>
      <c r="T99" s="67">
        <v>1000</v>
      </c>
      <c r="U99" s="67">
        <v>1000</v>
      </c>
      <c r="V99" s="67">
        <v>0</v>
      </c>
      <c r="W99" s="67">
        <v>1000</v>
      </c>
      <c r="X99" s="67">
        <v>1000</v>
      </c>
      <c r="Y99" s="67" t="s">
        <v>640</v>
      </c>
      <c r="Z99" s="64" t="s">
        <v>765</v>
      </c>
    </row>
    <row r="100" spans="1:26" hidden="1" x14ac:dyDescent="0.45">
      <c r="A100" s="64" t="str">
        <f t="shared" si="1"/>
        <v>181860002VTS03</v>
      </c>
      <c r="B100" s="64" t="s">
        <v>638</v>
      </c>
      <c r="C100" s="64">
        <v>181860002</v>
      </c>
      <c r="D100" s="64" t="s">
        <v>93</v>
      </c>
      <c r="E100" s="65" t="s">
        <v>768</v>
      </c>
      <c r="F100" s="65" t="s">
        <v>760</v>
      </c>
      <c r="G100" s="65" t="s">
        <v>761</v>
      </c>
      <c r="H100" s="66">
        <v>1</v>
      </c>
      <c r="I100" s="67">
        <v>3319870</v>
      </c>
      <c r="J100" s="67">
        <v>92219</v>
      </c>
      <c r="K100" s="64">
        <v>0</v>
      </c>
      <c r="L100" s="67">
        <v>83456</v>
      </c>
      <c r="M100" s="67">
        <v>898795</v>
      </c>
      <c r="N100" s="66">
        <v>0.76</v>
      </c>
      <c r="O100" s="67">
        <v>0</v>
      </c>
      <c r="P100" s="67">
        <v>0</v>
      </c>
      <c r="Q100" s="67">
        <v>0</v>
      </c>
      <c r="R100" s="67">
        <v>14000</v>
      </c>
      <c r="S100" s="67">
        <v>0</v>
      </c>
      <c r="T100" s="67">
        <v>150000</v>
      </c>
      <c r="U100" s="67">
        <v>150000</v>
      </c>
      <c r="V100" s="67">
        <v>150000</v>
      </c>
      <c r="W100" s="67">
        <v>150000</v>
      </c>
      <c r="X100" s="67">
        <v>150000</v>
      </c>
      <c r="Y100" s="67">
        <v>150000</v>
      </c>
      <c r="Z100" s="64" t="s">
        <v>765</v>
      </c>
    </row>
    <row r="101" spans="1:26" hidden="1" x14ac:dyDescent="0.45">
      <c r="A101" s="64" t="str">
        <f t="shared" si="1"/>
        <v>181892395VTS03</v>
      </c>
      <c r="B101" s="64" t="s">
        <v>638</v>
      </c>
      <c r="C101" s="64">
        <v>181892395</v>
      </c>
      <c r="D101" s="64" t="s">
        <v>93</v>
      </c>
      <c r="E101" s="65" t="s">
        <v>769</v>
      </c>
      <c r="F101" s="65" t="s">
        <v>760</v>
      </c>
      <c r="G101" s="65" t="s">
        <v>761</v>
      </c>
      <c r="H101" s="66">
        <v>1</v>
      </c>
      <c r="I101" s="67">
        <v>1136310</v>
      </c>
      <c r="J101" s="67">
        <v>31564</v>
      </c>
      <c r="K101" s="64">
        <v>0</v>
      </c>
      <c r="L101" s="67">
        <v>500</v>
      </c>
      <c r="M101" s="67">
        <v>151156</v>
      </c>
      <c r="N101" s="66">
        <v>0.83330000000000004</v>
      </c>
      <c r="O101" s="67">
        <v>0</v>
      </c>
      <c r="P101" s="67">
        <v>0</v>
      </c>
      <c r="Q101" s="67">
        <v>0</v>
      </c>
      <c r="R101" s="67">
        <v>31326</v>
      </c>
      <c r="S101" s="67">
        <v>0</v>
      </c>
      <c r="T101" s="67"/>
      <c r="U101" s="67"/>
      <c r="V101" s="67">
        <v>20000</v>
      </c>
      <c r="W101" s="67">
        <v>0</v>
      </c>
      <c r="X101" s="67">
        <v>20000</v>
      </c>
      <c r="Y101" s="67" t="s">
        <v>640</v>
      </c>
      <c r="Z101" s="64" t="s">
        <v>765</v>
      </c>
    </row>
    <row r="102" spans="1:26" hidden="1" x14ac:dyDescent="0.45">
      <c r="A102" s="64" t="str">
        <f t="shared" si="1"/>
        <v>181798179VTS03</v>
      </c>
      <c r="B102" s="64" t="s">
        <v>638</v>
      </c>
      <c r="C102" s="64">
        <v>181798179</v>
      </c>
      <c r="D102" s="64" t="s">
        <v>93</v>
      </c>
      <c r="E102" s="65" t="s">
        <v>770</v>
      </c>
      <c r="F102" s="65" t="s">
        <v>760</v>
      </c>
      <c r="G102" s="65" t="s">
        <v>761</v>
      </c>
      <c r="H102" s="66">
        <v>0.28999999999999998</v>
      </c>
      <c r="I102" s="67">
        <v>2979550</v>
      </c>
      <c r="J102" s="67">
        <v>82765</v>
      </c>
      <c r="K102" s="64">
        <v>0</v>
      </c>
      <c r="L102" s="67">
        <v>284212</v>
      </c>
      <c r="M102" s="67">
        <v>3916749</v>
      </c>
      <c r="N102" s="66">
        <v>0.91869999999999996</v>
      </c>
      <c r="O102" s="67">
        <v>0</v>
      </c>
      <c r="P102" s="67">
        <v>0</v>
      </c>
      <c r="Q102" s="67">
        <v>0</v>
      </c>
      <c r="R102" s="67">
        <v>78601</v>
      </c>
      <c r="S102" s="67">
        <v>80000</v>
      </c>
      <c r="T102" s="67">
        <v>226000</v>
      </c>
      <c r="U102" s="67">
        <v>226000</v>
      </c>
      <c r="V102" s="67">
        <v>226000</v>
      </c>
      <c r="W102" s="67">
        <v>2260000</v>
      </c>
      <c r="X102" s="67">
        <v>226000</v>
      </c>
      <c r="Y102" s="67">
        <v>226000</v>
      </c>
      <c r="Z102" s="64" t="s">
        <v>765</v>
      </c>
    </row>
    <row r="103" spans="1:26" hidden="1" x14ac:dyDescent="0.45">
      <c r="A103" s="64" t="str">
        <f t="shared" si="1"/>
        <v>189713751VTS03</v>
      </c>
      <c r="B103" s="64" t="s">
        <v>638</v>
      </c>
      <c r="C103" s="64">
        <v>189713751</v>
      </c>
      <c r="D103" s="64" t="s">
        <v>93</v>
      </c>
      <c r="E103" s="69" t="s">
        <v>771</v>
      </c>
      <c r="F103" s="69" t="s">
        <v>760</v>
      </c>
      <c r="G103" s="69" t="s">
        <v>761</v>
      </c>
      <c r="H103" s="66">
        <v>0.56999999999999995</v>
      </c>
      <c r="I103" s="67">
        <v>16348424</v>
      </c>
      <c r="J103" s="67">
        <v>454123</v>
      </c>
      <c r="K103" s="64">
        <v>0</v>
      </c>
      <c r="L103" s="67">
        <v>847938</v>
      </c>
      <c r="M103" s="67">
        <v>15001003</v>
      </c>
      <c r="N103" s="66">
        <v>0.95479999999999998</v>
      </c>
      <c r="O103" s="67">
        <v>66100</v>
      </c>
      <c r="P103" s="67">
        <v>0</v>
      </c>
      <c r="Q103" s="67">
        <v>66100</v>
      </c>
      <c r="R103" s="67">
        <v>0</v>
      </c>
      <c r="S103" s="67">
        <v>250000</v>
      </c>
      <c r="T103" s="67">
        <v>500000</v>
      </c>
      <c r="U103" s="67">
        <v>500000</v>
      </c>
      <c r="V103" s="67">
        <v>500000</v>
      </c>
      <c r="W103" s="67">
        <v>500000</v>
      </c>
      <c r="X103" s="67">
        <v>500000</v>
      </c>
      <c r="Y103" s="67">
        <v>500000</v>
      </c>
      <c r="Z103" s="64" t="s">
        <v>762</v>
      </c>
    </row>
    <row r="104" spans="1:26" hidden="1" x14ac:dyDescent="0.45">
      <c r="A104" s="64" t="str">
        <f t="shared" si="1"/>
        <v>181923350VTS03</v>
      </c>
      <c r="B104" s="64" t="s">
        <v>638</v>
      </c>
      <c r="C104" s="64">
        <v>181923350</v>
      </c>
      <c r="D104" s="64" t="s">
        <v>93</v>
      </c>
      <c r="E104" s="69" t="s">
        <v>772</v>
      </c>
      <c r="F104" s="69" t="s">
        <v>760</v>
      </c>
      <c r="G104" s="69" t="s">
        <v>761</v>
      </c>
      <c r="H104" s="66">
        <v>1</v>
      </c>
      <c r="I104" s="67">
        <v>2699735</v>
      </c>
      <c r="J104" s="67">
        <v>74993</v>
      </c>
      <c r="K104" s="64" t="s">
        <v>640</v>
      </c>
      <c r="L104" s="67">
        <v>0</v>
      </c>
      <c r="M104" s="67">
        <v>8515808</v>
      </c>
      <c r="N104" s="66">
        <v>0.441</v>
      </c>
      <c r="O104" s="67">
        <v>36405</v>
      </c>
      <c r="P104" s="67">
        <v>0</v>
      </c>
      <c r="Q104" s="67">
        <v>36405</v>
      </c>
      <c r="R104" s="67">
        <v>0</v>
      </c>
      <c r="S104" s="67">
        <v>40000</v>
      </c>
      <c r="T104" s="67">
        <v>30000</v>
      </c>
      <c r="U104" s="67">
        <v>30000</v>
      </c>
      <c r="V104" s="67">
        <v>30000</v>
      </c>
      <c r="W104" s="67">
        <v>30000</v>
      </c>
      <c r="X104" s="67">
        <v>30000</v>
      </c>
      <c r="Y104" s="67">
        <v>30000</v>
      </c>
      <c r="Z104" s="64" t="s">
        <v>762</v>
      </c>
    </row>
    <row r="105" spans="1:26" hidden="1" x14ac:dyDescent="0.45">
      <c r="A105" s="64" t="str">
        <f t="shared" si="1"/>
        <v>181923349VTS03</v>
      </c>
      <c r="B105" s="64" t="s">
        <v>638</v>
      </c>
      <c r="C105" s="64">
        <v>181923349</v>
      </c>
      <c r="D105" s="64" t="s">
        <v>93</v>
      </c>
      <c r="E105" s="69" t="s">
        <v>773</v>
      </c>
      <c r="F105" s="69" t="s">
        <v>760</v>
      </c>
      <c r="G105" s="69" t="s">
        <v>761</v>
      </c>
      <c r="H105" s="66">
        <v>1</v>
      </c>
      <c r="I105" s="67">
        <v>1926251</v>
      </c>
      <c r="J105" s="67">
        <v>53507</v>
      </c>
      <c r="K105" s="64" t="s">
        <v>640</v>
      </c>
      <c r="L105" s="67">
        <v>2700</v>
      </c>
      <c r="M105" s="67">
        <v>1377589</v>
      </c>
      <c r="N105" s="66">
        <v>0.68279999999999996</v>
      </c>
      <c r="O105" s="67">
        <v>51000</v>
      </c>
      <c r="P105" s="67">
        <v>0</v>
      </c>
      <c r="Q105" s="67">
        <v>51000</v>
      </c>
      <c r="R105" s="67">
        <v>0</v>
      </c>
      <c r="S105" s="67">
        <v>60000</v>
      </c>
      <c r="T105" s="67">
        <v>75000</v>
      </c>
      <c r="U105" s="67">
        <v>75000</v>
      </c>
      <c r="V105" s="67">
        <v>75000</v>
      </c>
      <c r="W105" s="67">
        <v>75000</v>
      </c>
      <c r="X105" s="67">
        <v>75000</v>
      </c>
      <c r="Y105" s="67">
        <v>75000</v>
      </c>
      <c r="Z105" s="64" t="s">
        <v>762</v>
      </c>
    </row>
    <row r="106" spans="1:26" hidden="1" x14ac:dyDescent="0.45">
      <c r="A106" s="64" t="str">
        <f t="shared" si="1"/>
        <v>181923348VTS03</v>
      </c>
      <c r="B106" s="64" t="s">
        <v>638</v>
      </c>
      <c r="C106" s="64">
        <v>181923348</v>
      </c>
      <c r="D106" s="64" t="s">
        <v>93</v>
      </c>
      <c r="E106" s="69" t="s">
        <v>774</v>
      </c>
      <c r="F106" s="69" t="s">
        <v>760</v>
      </c>
      <c r="G106" s="69" t="s">
        <v>761</v>
      </c>
      <c r="H106" s="66">
        <v>1</v>
      </c>
      <c r="I106" s="67">
        <v>21839815</v>
      </c>
      <c r="J106" s="67">
        <v>606662</v>
      </c>
      <c r="K106" s="64" t="s">
        <v>640</v>
      </c>
      <c r="L106" s="67">
        <v>835873</v>
      </c>
      <c r="M106" s="67">
        <v>14585828</v>
      </c>
      <c r="N106" s="66">
        <v>0.73760000000000003</v>
      </c>
      <c r="O106" s="67">
        <v>360800</v>
      </c>
      <c r="P106" s="67">
        <v>0</v>
      </c>
      <c r="Q106" s="67">
        <v>360800</v>
      </c>
      <c r="R106" s="67">
        <v>81000</v>
      </c>
      <c r="S106" s="67">
        <v>82000</v>
      </c>
      <c r="T106" s="67">
        <v>450000</v>
      </c>
      <c r="U106" s="67">
        <v>450000</v>
      </c>
      <c r="V106" s="67">
        <v>450000</v>
      </c>
      <c r="W106" s="67">
        <v>450000</v>
      </c>
      <c r="X106" s="67">
        <v>450000</v>
      </c>
      <c r="Y106" s="67">
        <v>450000</v>
      </c>
      <c r="Z106" s="64" t="s">
        <v>762</v>
      </c>
    </row>
    <row r="107" spans="1:26" hidden="1" x14ac:dyDescent="0.45">
      <c r="A107" s="64" t="str">
        <f t="shared" si="1"/>
        <v>189711829VTS03</v>
      </c>
      <c r="B107" s="64" t="s">
        <v>638</v>
      </c>
      <c r="C107" s="64">
        <v>189711829</v>
      </c>
      <c r="D107" s="64" t="s">
        <v>93</v>
      </c>
      <c r="E107" s="69" t="s">
        <v>775</v>
      </c>
      <c r="F107" s="69" t="s">
        <v>760</v>
      </c>
      <c r="G107" s="69" t="s">
        <v>761</v>
      </c>
      <c r="H107" s="66">
        <v>0.2</v>
      </c>
      <c r="I107" s="67">
        <v>1668985</v>
      </c>
      <c r="J107" s="67">
        <v>46361</v>
      </c>
      <c r="K107" s="64">
        <v>0</v>
      </c>
      <c r="L107" s="67">
        <v>0</v>
      </c>
      <c r="M107" s="67">
        <v>2485519</v>
      </c>
      <c r="N107" s="66">
        <v>0.92090000000000005</v>
      </c>
      <c r="O107" s="67">
        <v>84022</v>
      </c>
      <c r="P107" s="67">
        <v>0</v>
      </c>
      <c r="Q107" s="67">
        <v>84022</v>
      </c>
      <c r="R107" s="67">
        <v>0</v>
      </c>
      <c r="S107" s="67">
        <v>90000</v>
      </c>
      <c r="T107" s="67">
        <v>180000</v>
      </c>
      <c r="U107" s="67">
        <v>180000</v>
      </c>
      <c r="V107" s="67">
        <v>90000</v>
      </c>
      <c r="W107" s="67">
        <v>90000</v>
      </c>
      <c r="X107" s="67">
        <v>90000</v>
      </c>
      <c r="Y107" s="67">
        <v>90000</v>
      </c>
      <c r="Z107" s="64" t="s">
        <v>762</v>
      </c>
    </row>
    <row r="108" spans="1:26" hidden="1" x14ac:dyDescent="0.45">
      <c r="A108" s="64" t="str">
        <f t="shared" si="1"/>
        <v>181915214V44C5</v>
      </c>
      <c r="B108" s="64" t="s">
        <v>638</v>
      </c>
      <c r="C108" s="64">
        <v>181915214</v>
      </c>
      <c r="D108" s="64" t="s">
        <v>61</v>
      </c>
      <c r="E108" s="65" t="s">
        <v>776</v>
      </c>
      <c r="F108" s="65" t="s">
        <v>777</v>
      </c>
      <c r="G108" s="65" t="s">
        <v>778</v>
      </c>
      <c r="H108" s="66">
        <v>1</v>
      </c>
      <c r="I108" s="67">
        <v>374552</v>
      </c>
      <c r="J108" s="67">
        <v>10404</v>
      </c>
      <c r="K108" s="64">
        <v>0</v>
      </c>
      <c r="L108" s="67">
        <v>0</v>
      </c>
      <c r="M108" s="67">
        <v>195640</v>
      </c>
      <c r="N108" s="66">
        <v>0.89800000000000002</v>
      </c>
      <c r="O108" s="67">
        <v>0</v>
      </c>
      <c r="P108" s="67">
        <v>0</v>
      </c>
      <c r="Q108" s="67">
        <v>0</v>
      </c>
      <c r="R108" s="67">
        <v>0</v>
      </c>
      <c r="S108" s="67">
        <v>0</v>
      </c>
      <c r="T108" s="67">
        <v>195640</v>
      </c>
      <c r="U108" s="67">
        <v>195640</v>
      </c>
      <c r="V108" s="67">
        <v>195640</v>
      </c>
      <c r="W108" s="67">
        <v>195640</v>
      </c>
      <c r="X108" s="67">
        <v>195640</v>
      </c>
      <c r="Y108" s="67">
        <v>195640</v>
      </c>
      <c r="Z108" s="64" t="s">
        <v>779</v>
      </c>
    </row>
    <row r="109" spans="1:26" hidden="1" x14ac:dyDescent="0.45">
      <c r="A109" s="64" t="str">
        <f t="shared" si="1"/>
        <v>181915212V44C5</v>
      </c>
      <c r="B109" s="64" t="s">
        <v>638</v>
      </c>
      <c r="C109" s="64">
        <v>181915212</v>
      </c>
      <c r="D109" s="64" t="s">
        <v>61</v>
      </c>
      <c r="E109" s="65" t="s">
        <v>780</v>
      </c>
      <c r="F109" s="65" t="s">
        <v>777</v>
      </c>
      <c r="G109" s="65" t="s">
        <v>778</v>
      </c>
      <c r="H109" s="66">
        <v>1</v>
      </c>
      <c r="I109" s="67">
        <v>159452</v>
      </c>
      <c r="J109" s="67">
        <v>4429</v>
      </c>
      <c r="K109" s="64">
        <v>0</v>
      </c>
      <c r="L109" s="67">
        <v>0</v>
      </c>
      <c r="M109" s="67">
        <v>48763</v>
      </c>
      <c r="N109" s="66">
        <v>0.85880000000000001</v>
      </c>
      <c r="O109" s="67">
        <v>0</v>
      </c>
      <c r="P109" s="67">
        <v>0</v>
      </c>
      <c r="Q109" s="67">
        <v>0</v>
      </c>
      <c r="R109" s="67">
        <v>44722</v>
      </c>
      <c r="S109" s="67">
        <v>0</v>
      </c>
      <c r="T109" s="67">
        <v>48763</v>
      </c>
      <c r="U109" s="67">
        <v>48763</v>
      </c>
      <c r="V109" s="67">
        <v>48763</v>
      </c>
      <c r="W109" s="67">
        <v>48763</v>
      </c>
      <c r="X109" s="67">
        <v>48763</v>
      </c>
      <c r="Y109" s="67">
        <v>48763</v>
      </c>
      <c r="Z109" s="64"/>
    </row>
    <row r="110" spans="1:26" hidden="1" x14ac:dyDescent="0.45">
      <c r="A110" s="64" t="str">
        <f t="shared" si="1"/>
        <v>222001255V1MV2</v>
      </c>
      <c r="B110" s="64" t="s">
        <v>638</v>
      </c>
      <c r="C110" s="64">
        <v>222001255</v>
      </c>
      <c r="D110" s="64" t="s">
        <v>129</v>
      </c>
      <c r="E110" s="68" t="s">
        <v>781</v>
      </c>
      <c r="F110" s="68" t="s">
        <v>131</v>
      </c>
      <c r="G110" s="68" t="s">
        <v>132</v>
      </c>
      <c r="H110" s="66">
        <v>0.13</v>
      </c>
      <c r="I110" s="67">
        <v>4307005</v>
      </c>
      <c r="J110" s="67">
        <v>119639</v>
      </c>
      <c r="K110" s="64">
        <v>0</v>
      </c>
      <c r="L110" s="67">
        <v>934005</v>
      </c>
      <c r="M110" s="67">
        <v>1138451</v>
      </c>
      <c r="N110" s="66">
        <v>0.95960000000000001</v>
      </c>
      <c r="O110" s="67">
        <v>417196</v>
      </c>
      <c r="P110" s="67">
        <v>355369</v>
      </c>
      <c r="Q110" s="67">
        <v>61827</v>
      </c>
      <c r="R110" s="67">
        <v>218252</v>
      </c>
      <c r="S110" s="67">
        <v>518799</v>
      </c>
      <c r="T110" s="67">
        <v>188697</v>
      </c>
      <c r="U110" s="67">
        <v>287766</v>
      </c>
      <c r="V110" s="67">
        <v>440000</v>
      </c>
      <c r="W110" s="67">
        <v>0</v>
      </c>
      <c r="X110" s="67">
        <v>600000</v>
      </c>
      <c r="Y110" s="67" t="s">
        <v>640</v>
      </c>
      <c r="Z110" s="64" t="s">
        <v>133</v>
      </c>
    </row>
    <row r="111" spans="1:26" hidden="1" x14ac:dyDescent="0.45">
      <c r="A111" s="64" t="str">
        <f t="shared" si="1"/>
        <v>180387396V1MV2</v>
      </c>
      <c r="B111" s="64" t="s">
        <v>638</v>
      </c>
      <c r="C111" s="64">
        <v>180387396</v>
      </c>
      <c r="D111" s="64" t="s">
        <v>129</v>
      </c>
      <c r="E111" s="68" t="s">
        <v>485</v>
      </c>
      <c r="F111" s="68" t="s">
        <v>131</v>
      </c>
      <c r="G111" s="68" t="s">
        <v>132</v>
      </c>
      <c r="H111" s="66">
        <v>1</v>
      </c>
      <c r="I111" s="67">
        <v>89198</v>
      </c>
      <c r="J111" s="67">
        <v>2478</v>
      </c>
      <c r="K111" s="64">
        <v>0</v>
      </c>
      <c r="L111" s="67">
        <v>1069</v>
      </c>
      <c r="M111" s="67">
        <v>1069</v>
      </c>
      <c r="N111" s="106">
        <v>0.71789999999999998</v>
      </c>
      <c r="O111" s="67">
        <v>49697</v>
      </c>
      <c r="P111" s="67">
        <v>45067</v>
      </c>
      <c r="Q111" s="67">
        <v>4630</v>
      </c>
      <c r="R111" s="67">
        <v>0</v>
      </c>
      <c r="S111" s="67">
        <v>38351</v>
      </c>
      <c r="T111" s="67">
        <v>38340</v>
      </c>
      <c r="U111" s="67"/>
      <c r="V111" s="67">
        <v>50000</v>
      </c>
      <c r="W111" s="67">
        <v>0</v>
      </c>
      <c r="X111" s="67">
        <v>50000</v>
      </c>
      <c r="Y111" s="67" t="s">
        <v>640</v>
      </c>
      <c r="Z111" s="64" t="s">
        <v>486</v>
      </c>
    </row>
    <row r="112" spans="1:26" hidden="1" x14ac:dyDescent="0.45">
      <c r="A112" s="64" t="str">
        <f t="shared" si="1"/>
        <v>180205026V1MV2</v>
      </c>
      <c r="B112" s="64" t="s">
        <v>638</v>
      </c>
      <c r="C112" s="64">
        <v>180205026</v>
      </c>
      <c r="D112" s="64" t="s">
        <v>129</v>
      </c>
      <c r="E112" s="68" t="s">
        <v>130</v>
      </c>
      <c r="F112" s="68" t="s">
        <v>131</v>
      </c>
      <c r="G112" s="68" t="s">
        <v>132</v>
      </c>
      <c r="H112" s="66">
        <v>1</v>
      </c>
      <c r="I112" s="67">
        <v>480700</v>
      </c>
      <c r="J112" s="67">
        <v>13353</v>
      </c>
      <c r="K112" s="64" t="s">
        <v>640</v>
      </c>
      <c r="L112" s="67">
        <v>5761</v>
      </c>
      <c r="M112" s="67">
        <v>35166</v>
      </c>
      <c r="N112" s="106">
        <v>0.79079999999999995</v>
      </c>
      <c r="O112" s="67">
        <v>30083</v>
      </c>
      <c r="P112" s="67">
        <v>20220</v>
      </c>
      <c r="Q112" s="67">
        <v>9863</v>
      </c>
      <c r="R112" s="67">
        <v>9067</v>
      </c>
      <c r="S112" s="67">
        <v>0</v>
      </c>
      <c r="T112" s="67"/>
      <c r="U112" s="67"/>
      <c r="V112" s="67">
        <v>35000</v>
      </c>
      <c r="W112" s="67">
        <v>0</v>
      </c>
      <c r="X112" s="67">
        <v>35000</v>
      </c>
      <c r="Y112" s="67" t="s">
        <v>640</v>
      </c>
      <c r="Z112" s="64" t="s">
        <v>133</v>
      </c>
    </row>
    <row r="113" spans="1:26" hidden="1" x14ac:dyDescent="0.45">
      <c r="A113" s="64" t="str">
        <f t="shared" si="1"/>
        <v>222000207V1MV2</v>
      </c>
      <c r="B113" s="64" t="s">
        <v>638</v>
      </c>
      <c r="C113" s="64">
        <v>222000207</v>
      </c>
      <c r="D113" s="64" t="s">
        <v>129</v>
      </c>
      <c r="E113" s="65" t="s">
        <v>782</v>
      </c>
      <c r="F113" s="65" t="s">
        <v>131</v>
      </c>
      <c r="G113" s="65" t="s">
        <v>132</v>
      </c>
      <c r="H113" s="66">
        <v>0.12</v>
      </c>
      <c r="I113" s="67">
        <v>14867152</v>
      </c>
      <c r="J113" s="67">
        <v>412976</v>
      </c>
      <c r="K113" s="64">
        <v>0</v>
      </c>
      <c r="L113" s="67">
        <v>1025117</v>
      </c>
      <c r="M113" s="67">
        <v>922157</v>
      </c>
      <c r="N113" s="66">
        <v>0.97209999999999996</v>
      </c>
      <c r="O113" s="67">
        <v>325100</v>
      </c>
      <c r="P113" s="67">
        <v>131530</v>
      </c>
      <c r="Q113" s="67">
        <v>193570</v>
      </c>
      <c r="R113" s="67">
        <v>916566</v>
      </c>
      <c r="S113" s="67">
        <v>243659</v>
      </c>
      <c r="T113" s="67">
        <v>242483</v>
      </c>
      <c r="U113" s="67">
        <v>257000</v>
      </c>
      <c r="V113" s="67">
        <v>1100000</v>
      </c>
      <c r="W113" s="67">
        <v>240000</v>
      </c>
      <c r="X113" s="67">
        <v>240000</v>
      </c>
      <c r="Y113" s="67">
        <v>240000</v>
      </c>
      <c r="Z113" s="64" t="s">
        <v>783</v>
      </c>
    </row>
    <row r="114" spans="1:26" hidden="1" x14ac:dyDescent="0.45">
      <c r="A114" s="64" t="str">
        <f t="shared" si="1"/>
        <v>181922274V1MV2</v>
      </c>
      <c r="B114" s="64" t="s">
        <v>638</v>
      </c>
      <c r="C114" s="64">
        <v>181922274</v>
      </c>
      <c r="D114" s="64" t="s">
        <v>129</v>
      </c>
      <c r="E114" s="65" t="s">
        <v>784</v>
      </c>
      <c r="F114" s="65" t="s">
        <v>131</v>
      </c>
      <c r="G114" s="65" t="s">
        <v>132</v>
      </c>
      <c r="H114" s="66">
        <v>1</v>
      </c>
      <c r="I114" s="67">
        <v>87453</v>
      </c>
      <c r="J114" s="67">
        <v>2429</v>
      </c>
      <c r="K114" s="64">
        <v>0</v>
      </c>
      <c r="L114" s="67">
        <v>4955</v>
      </c>
      <c r="M114" s="67">
        <v>6738</v>
      </c>
      <c r="N114" s="66">
        <v>0.87390000000000001</v>
      </c>
      <c r="O114" s="67">
        <v>583</v>
      </c>
      <c r="P114" s="67">
        <v>0</v>
      </c>
      <c r="Q114" s="67">
        <v>583</v>
      </c>
      <c r="R114" s="67">
        <v>2154</v>
      </c>
      <c r="S114" s="67">
        <v>0</v>
      </c>
      <c r="T114" s="67">
        <v>5752</v>
      </c>
      <c r="U114" s="67"/>
      <c r="V114" s="67">
        <v>9000</v>
      </c>
      <c r="W114" s="67">
        <v>9000</v>
      </c>
      <c r="X114" s="67">
        <v>10000</v>
      </c>
      <c r="Y114" s="67">
        <v>6000</v>
      </c>
      <c r="Z114" s="64" t="s">
        <v>785</v>
      </c>
    </row>
    <row r="115" spans="1:26" hidden="1" x14ac:dyDescent="0.45">
      <c r="A115" s="64" t="str">
        <f t="shared" si="1"/>
        <v>180351608VTW85</v>
      </c>
      <c r="B115" s="64" t="s">
        <v>638</v>
      </c>
      <c r="C115" s="64">
        <v>180351608</v>
      </c>
      <c r="D115" s="64" t="s">
        <v>299</v>
      </c>
      <c r="E115" s="68" t="s">
        <v>786</v>
      </c>
      <c r="F115" s="68" t="s">
        <v>557</v>
      </c>
      <c r="G115" s="68" t="s">
        <v>302</v>
      </c>
      <c r="H115" s="66">
        <v>1</v>
      </c>
      <c r="I115" s="67">
        <v>6115</v>
      </c>
      <c r="J115" s="67">
        <v>170</v>
      </c>
      <c r="K115" s="64">
        <v>0</v>
      </c>
      <c r="L115" s="67">
        <v>595</v>
      </c>
      <c r="M115" s="67">
        <v>3001</v>
      </c>
      <c r="N115" s="66">
        <v>0.8347</v>
      </c>
      <c r="O115" s="67">
        <v>1080</v>
      </c>
      <c r="P115" s="67">
        <v>1045</v>
      </c>
      <c r="Q115" s="67">
        <v>35</v>
      </c>
      <c r="R115" s="67">
        <v>40</v>
      </c>
      <c r="S115" s="67">
        <v>0</v>
      </c>
      <c r="T115" s="67"/>
      <c r="U115" s="67"/>
      <c r="V115" s="67">
        <v>3373</v>
      </c>
      <c r="W115" s="67">
        <v>0</v>
      </c>
      <c r="X115" s="67">
        <v>0</v>
      </c>
      <c r="Y115" s="67" t="s">
        <v>640</v>
      </c>
      <c r="Z115" s="64" t="s">
        <v>303</v>
      </c>
    </row>
    <row r="116" spans="1:26" hidden="1" x14ac:dyDescent="0.45">
      <c r="A116" s="64" t="str">
        <f t="shared" si="1"/>
        <v>180082278VTW85</v>
      </c>
      <c r="B116" s="64" t="s">
        <v>638</v>
      </c>
      <c r="C116" s="64">
        <v>180082278</v>
      </c>
      <c r="D116" s="64" t="s">
        <v>299</v>
      </c>
      <c r="E116" s="68" t="s">
        <v>300</v>
      </c>
      <c r="F116" s="68" t="s">
        <v>557</v>
      </c>
      <c r="G116" s="68" t="s">
        <v>302</v>
      </c>
      <c r="H116" s="66">
        <v>1</v>
      </c>
      <c r="I116" s="67">
        <v>2275</v>
      </c>
      <c r="J116" s="67">
        <v>63</v>
      </c>
      <c r="K116" s="64">
        <v>0</v>
      </c>
      <c r="L116" s="67">
        <v>318</v>
      </c>
      <c r="M116" s="67">
        <v>1188</v>
      </c>
      <c r="N116" s="106">
        <v>0.71430000000000005</v>
      </c>
      <c r="O116" s="67">
        <v>165</v>
      </c>
      <c r="P116" s="67">
        <v>165</v>
      </c>
      <c r="Q116" s="67">
        <v>0</v>
      </c>
      <c r="R116" s="67">
        <v>0</v>
      </c>
      <c r="S116" s="67">
        <v>0</v>
      </c>
      <c r="T116" s="67"/>
      <c r="U116" s="67"/>
      <c r="V116" s="67">
        <v>2477</v>
      </c>
      <c r="W116" s="67">
        <v>2477</v>
      </c>
      <c r="X116" s="67">
        <v>0</v>
      </c>
      <c r="Y116" s="67" t="s">
        <v>640</v>
      </c>
      <c r="Z116" s="64" t="s">
        <v>303</v>
      </c>
    </row>
    <row r="117" spans="1:26" hidden="1" x14ac:dyDescent="0.45">
      <c r="A117" s="64" t="str">
        <f t="shared" si="1"/>
        <v>189755220VTW85</v>
      </c>
      <c r="B117" s="64" t="s">
        <v>638</v>
      </c>
      <c r="C117" s="64">
        <v>189755220</v>
      </c>
      <c r="D117" s="64" t="s">
        <v>299</v>
      </c>
      <c r="E117" s="68" t="s">
        <v>419</v>
      </c>
      <c r="F117" s="68" t="s">
        <v>557</v>
      </c>
      <c r="G117" s="68" t="s">
        <v>302</v>
      </c>
      <c r="H117" s="66">
        <v>1</v>
      </c>
      <c r="I117" s="67">
        <v>83176</v>
      </c>
      <c r="J117" s="67">
        <v>2310</v>
      </c>
      <c r="K117" s="64" t="s">
        <v>640</v>
      </c>
      <c r="L117" s="67">
        <v>5647</v>
      </c>
      <c r="M117" s="67">
        <v>19307</v>
      </c>
      <c r="N117" s="106">
        <v>0.59499999999999997</v>
      </c>
      <c r="O117" s="67">
        <v>12039</v>
      </c>
      <c r="P117" s="67">
        <v>11053</v>
      </c>
      <c r="Q117" s="67">
        <v>986</v>
      </c>
      <c r="R117" s="67">
        <v>0</v>
      </c>
      <c r="S117" s="67">
        <v>0</v>
      </c>
      <c r="T117" s="67"/>
      <c r="U117" s="67"/>
      <c r="V117" s="67">
        <v>7637</v>
      </c>
      <c r="W117" s="67">
        <v>0</v>
      </c>
      <c r="X117" s="67">
        <v>7637</v>
      </c>
      <c r="Y117" s="67" t="s">
        <v>640</v>
      </c>
      <c r="Z117" s="64" t="s">
        <v>303</v>
      </c>
    </row>
    <row r="118" spans="1:26" hidden="1" x14ac:dyDescent="0.45">
      <c r="A118" s="64" t="str">
        <f t="shared" si="1"/>
        <v>189706843VTW85</v>
      </c>
      <c r="B118" s="64" t="s">
        <v>638</v>
      </c>
      <c r="C118" s="64">
        <v>189706843</v>
      </c>
      <c r="D118" s="64" t="s">
        <v>299</v>
      </c>
      <c r="E118" s="68" t="s">
        <v>560</v>
      </c>
      <c r="F118" s="68" t="s">
        <v>557</v>
      </c>
      <c r="G118" s="68" t="s">
        <v>302</v>
      </c>
      <c r="H118" s="66">
        <v>1</v>
      </c>
      <c r="I118" s="67">
        <v>113788</v>
      </c>
      <c r="J118" s="67">
        <v>3161</v>
      </c>
      <c r="K118" s="64">
        <v>0</v>
      </c>
      <c r="L118" s="67">
        <v>3417</v>
      </c>
      <c r="M118" s="67">
        <v>45279</v>
      </c>
      <c r="N118" s="66">
        <v>0.80989999999999995</v>
      </c>
      <c r="O118" s="67">
        <v>17533</v>
      </c>
      <c r="P118" s="67">
        <v>17043</v>
      </c>
      <c r="Q118" s="67">
        <v>490</v>
      </c>
      <c r="R118" s="67">
        <v>0</v>
      </c>
      <c r="S118" s="67">
        <v>28144</v>
      </c>
      <c r="T118" s="67"/>
      <c r="U118" s="67">
        <v>4784</v>
      </c>
      <c r="V118" s="67">
        <v>0</v>
      </c>
      <c r="W118" s="67">
        <v>9568</v>
      </c>
      <c r="X118" s="67">
        <v>23920</v>
      </c>
      <c r="Y118" s="67" t="s">
        <v>640</v>
      </c>
      <c r="Z118" s="64" t="s">
        <v>787</v>
      </c>
    </row>
    <row r="119" spans="1:26" hidden="1" x14ac:dyDescent="0.45">
      <c r="A119" s="64" t="str">
        <f t="shared" si="1"/>
        <v>181746097VTW85</v>
      </c>
      <c r="B119" s="64" t="s">
        <v>638</v>
      </c>
      <c r="C119" s="64">
        <v>181746097</v>
      </c>
      <c r="D119" s="64" t="s">
        <v>299</v>
      </c>
      <c r="E119" s="65" t="s">
        <v>568</v>
      </c>
      <c r="F119" s="65" t="s">
        <v>557</v>
      </c>
      <c r="G119" s="65" t="s">
        <v>302</v>
      </c>
      <c r="H119" s="66">
        <v>1</v>
      </c>
      <c r="I119" s="67">
        <v>19785</v>
      </c>
      <c r="J119" s="67">
        <v>550</v>
      </c>
      <c r="K119" s="64">
        <v>0</v>
      </c>
      <c r="L119" s="67">
        <v>1144</v>
      </c>
      <c r="M119" s="67">
        <v>8483</v>
      </c>
      <c r="N119" s="66">
        <v>0.8548</v>
      </c>
      <c r="O119" s="67">
        <v>254</v>
      </c>
      <c r="P119" s="67">
        <v>254</v>
      </c>
      <c r="Q119" s="67">
        <v>0</v>
      </c>
      <c r="R119" s="67">
        <v>999</v>
      </c>
      <c r="S119" s="67">
        <v>0</v>
      </c>
      <c r="T119" s="67"/>
      <c r="U119" s="67"/>
      <c r="V119" s="67">
        <v>0</v>
      </c>
      <c r="W119" s="67">
        <v>0</v>
      </c>
      <c r="X119" s="67">
        <v>3353</v>
      </c>
      <c r="Y119" s="67" t="s">
        <v>640</v>
      </c>
      <c r="Z119" s="64" t="s">
        <v>788</v>
      </c>
    </row>
    <row r="120" spans="1:26" hidden="1" x14ac:dyDescent="0.45">
      <c r="A120" s="64" t="str">
        <f t="shared" si="1"/>
        <v>180351552VTW85</v>
      </c>
      <c r="B120" s="64" t="s">
        <v>638</v>
      </c>
      <c r="C120" s="64">
        <v>180351552</v>
      </c>
      <c r="D120" s="64" t="s">
        <v>299</v>
      </c>
      <c r="E120" s="68" t="s">
        <v>567</v>
      </c>
      <c r="F120" s="68" t="s">
        <v>557</v>
      </c>
      <c r="G120" s="68" t="s">
        <v>302</v>
      </c>
      <c r="H120" s="66">
        <v>1</v>
      </c>
      <c r="I120" s="67">
        <v>194709</v>
      </c>
      <c r="J120" s="67">
        <v>5409</v>
      </c>
      <c r="K120" s="64">
        <v>0</v>
      </c>
      <c r="L120" s="67">
        <v>11845</v>
      </c>
      <c r="M120" s="67">
        <v>74058</v>
      </c>
      <c r="N120" s="66">
        <v>0.8095</v>
      </c>
      <c r="O120" s="67">
        <v>13569</v>
      </c>
      <c r="P120" s="67">
        <v>11654</v>
      </c>
      <c r="Q120" s="67">
        <v>1915</v>
      </c>
      <c r="R120" s="67">
        <v>0</v>
      </c>
      <c r="S120" s="67">
        <v>10588</v>
      </c>
      <c r="T120" s="67">
        <v>3000</v>
      </c>
      <c r="U120" s="67">
        <v>12000</v>
      </c>
      <c r="V120" s="67">
        <v>10500</v>
      </c>
      <c r="W120" s="67">
        <v>3000</v>
      </c>
      <c r="X120" s="67">
        <v>10500</v>
      </c>
      <c r="Y120" s="67" t="s">
        <v>640</v>
      </c>
      <c r="Z120" s="64" t="s">
        <v>429</v>
      </c>
    </row>
    <row r="121" spans="1:26" hidden="1" x14ac:dyDescent="0.45">
      <c r="A121" s="64" t="str">
        <f t="shared" si="1"/>
        <v>180169317VTW85</v>
      </c>
      <c r="B121" s="64" t="s">
        <v>638</v>
      </c>
      <c r="C121" s="64">
        <v>180169317</v>
      </c>
      <c r="D121" s="64" t="s">
        <v>299</v>
      </c>
      <c r="E121" s="65" t="s">
        <v>789</v>
      </c>
      <c r="F121" s="65" t="s">
        <v>557</v>
      </c>
      <c r="G121" s="65" t="s">
        <v>302</v>
      </c>
      <c r="H121" s="66">
        <v>1</v>
      </c>
      <c r="I121" s="67">
        <v>53097</v>
      </c>
      <c r="J121" s="67">
        <v>1475</v>
      </c>
      <c r="K121" s="64" t="s">
        <v>640</v>
      </c>
      <c r="L121" s="67">
        <v>2275</v>
      </c>
      <c r="M121" s="67">
        <v>21114</v>
      </c>
      <c r="N121" s="66">
        <v>0.94440000000000002</v>
      </c>
      <c r="O121" s="67">
        <v>255</v>
      </c>
      <c r="P121" s="67">
        <v>255</v>
      </c>
      <c r="Q121" s="67">
        <v>0</v>
      </c>
      <c r="R121" s="67">
        <v>1935</v>
      </c>
      <c r="S121" s="67">
        <v>1460</v>
      </c>
      <c r="T121" s="67">
        <v>6215</v>
      </c>
      <c r="U121" s="67"/>
      <c r="V121" s="67">
        <v>0</v>
      </c>
      <c r="W121" s="67">
        <v>6216</v>
      </c>
      <c r="X121" s="67">
        <v>0</v>
      </c>
      <c r="Y121" s="67" t="s">
        <v>640</v>
      </c>
      <c r="Z121" s="64" t="s">
        <v>790</v>
      </c>
    </row>
    <row r="122" spans="1:26" hidden="1" x14ac:dyDescent="0.45">
      <c r="A122" s="64" t="str">
        <f t="shared" si="1"/>
        <v>180169780VTW85</v>
      </c>
      <c r="B122" s="64" t="s">
        <v>638</v>
      </c>
      <c r="C122" s="64">
        <v>180169780</v>
      </c>
      <c r="D122" s="64" t="s">
        <v>299</v>
      </c>
      <c r="E122" s="65" t="s">
        <v>791</v>
      </c>
      <c r="F122" s="65" t="s">
        <v>557</v>
      </c>
      <c r="G122" s="65" t="s">
        <v>302</v>
      </c>
      <c r="H122" s="66">
        <v>1</v>
      </c>
      <c r="I122" s="67">
        <v>96175</v>
      </c>
      <c r="J122" s="67">
        <v>2672</v>
      </c>
      <c r="K122" s="64" t="s">
        <v>640</v>
      </c>
      <c r="L122" s="67">
        <v>5832</v>
      </c>
      <c r="M122" s="67">
        <v>37748</v>
      </c>
      <c r="N122" s="66">
        <v>0.95450000000000002</v>
      </c>
      <c r="O122" s="67">
        <v>745</v>
      </c>
      <c r="P122" s="67">
        <v>745</v>
      </c>
      <c r="Q122" s="67">
        <v>0</v>
      </c>
      <c r="R122" s="67">
        <v>1057</v>
      </c>
      <c r="S122" s="67">
        <v>2597</v>
      </c>
      <c r="T122" s="67"/>
      <c r="U122" s="67">
        <v>2714</v>
      </c>
      <c r="V122" s="67">
        <v>5428</v>
      </c>
      <c r="W122" s="67">
        <v>0</v>
      </c>
      <c r="X122" s="67">
        <v>5428</v>
      </c>
      <c r="Y122" s="67" t="s">
        <v>640</v>
      </c>
      <c r="Z122" s="64" t="s">
        <v>790</v>
      </c>
    </row>
    <row r="123" spans="1:26" hidden="1" x14ac:dyDescent="0.45">
      <c r="A123" s="64" t="str">
        <f t="shared" si="1"/>
        <v>180263367VTW85</v>
      </c>
      <c r="B123" s="64" t="s">
        <v>638</v>
      </c>
      <c r="C123" s="64">
        <v>180263367</v>
      </c>
      <c r="D123" s="64" t="s">
        <v>299</v>
      </c>
      <c r="E123" s="65" t="s">
        <v>556</v>
      </c>
      <c r="F123" s="65" t="s">
        <v>557</v>
      </c>
      <c r="G123" s="65" t="s">
        <v>302</v>
      </c>
      <c r="H123" s="66">
        <v>1</v>
      </c>
      <c r="I123" s="67">
        <v>3328</v>
      </c>
      <c r="J123" s="67">
        <v>92</v>
      </c>
      <c r="K123" s="64" t="s">
        <v>640</v>
      </c>
      <c r="L123" s="67">
        <v>366</v>
      </c>
      <c r="M123" s="67">
        <v>1345</v>
      </c>
      <c r="N123" s="66">
        <v>0.625</v>
      </c>
      <c r="O123" s="67">
        <v>0</v>
      </c>
      <c r="P123" s="67">
        <v>0</v>
      </c>
      <c r="Q123" s="67">
        <v>0</v>
      </c>
      <c r="R123" s="67">
        <v>0</v>
      </c>
      <c r="S123" s="67">
        <v>0</v>
      </c>
      <c r="T123" s="67"/>
      <c r="U123" s="67"/>
      <c r="V123" s="67">
        <v>0</v>
      </c>
      <c r="W123" s="67">
        <v>0</v>
      </c>
      <c r="X123" s="67">
        <v>0</v>
      </c>
      <c r="Y123" s="67" t="s">
        <v>640</v>
      </c>
      <c r="Z123" s="64" t="s">
        <v>792</v>
      </c>
    </row>
    <row r="124" spans="1:26" hidden="1" x14ac:dyDescent="0.45">
      <c r="A124" s="64" t="str">
        <f t="shared" si="1"/>
        <v>180172066VTW85</v>
      </c>
      <c r="B124" s="64" t="s">
        <v>638</v>
      </c>
      <c r="C124" s="64">
        <v>180172066</v>
      </c>
      <c r="D124" s="64" t="s">
        <v>299</v>
      </c>
      <c r="E124" s="65" t="s">
        <v>793</v>
      </c>
      <c r="F124" s="65" t="s">
        <v>557</v>
      </c>
      <c r="G124" s="65" t="s">
        <v>302</v>
      </c>
      <c r="H124" s="66">
        <v>1</v>
      </c>
      <c r="I124" s="67">
        <v>68861</v>
      </c>
      <c r="J124" s="67">
        <v>1913</v>
      </c>
      <c r="K124" s="64" t="s">
        <v>640</v>
      </c>
      <c r="L124" s="67">
        <v>7330</v>
      </c>
      <c r="M124" s="67">
        <v>38724</v>
      </c>
      <c r="N124" s="66">
        <v>0.89859999999999995</v>
      </c>
      <c r="O124" s="67">
        <v>630</v>
      </c>
      <c r="P124" s="67">
        <v>370</v>
      </c>
      <c r="Q124" s="67">
        <v>260</v>
      </c>
      <c r="R124" s="67">
        <v>794</v>
      </c>
      <c r="S124" s="67">
        <v>11004</v>
      </c>
      <c r="T124" s="67">
        <v>2594</v>
      </c>
      <c r="U124" s="67">
        <v>3891</v>
      </c>
      <c r="V124" s="67">
        <v>7782</v>
      </c>
      <c r="W124" s="67">
        <v>0</v>
      </c>
      <c r="X124" s="67">
        <v>7782</v>
      </c>
      <c r="Y124" s="67" t="s">
        <v>640</v>
      </c>
      <c r="Z124" s="64" t="s">
        <v>790</v>
      </c>
    </row>
    <row r="125" spans="1:26" hidden="1" x14ac:dyDescent="0.45">
      <c r="A125" s="64" t="str">
        <f t="shared" si="1"/>
        <v>189712717VTW85</v>
      </c>
      <c r="B125" s="64" t="s">
        <v>638</v>
      </c>
      <c r="C125" s="64">
        <v>189712717</v>
      </c>
      <c r="D125" s="64" t="s">
        <v>299</v>
      </c>
      <c r="E125" s="68" t="s">
        <v>428</v>
      </c>
      <c r="F125" s="68" t="s">
        <v>557</v>
      </c>
      <c r="G125" s="68" t="s">
        <v>302</v>
      </c>
      <c r="H125" s="66">
        <v>1</v>
      </c>
      <c r="I125" s="67">
        <v>14478</v>
      </c>
      <c r="J125" s="67">
        <v>402</v>
      </c>
      <c r="K125" s="64">
        <v>0</v>
      </c>
      <c r="L125" s="67">
        <v>582</v>
      </c>
      <c r="M125" s="67">
        <v>4818</v>
      </c>
      <c r="N125" s="106">
        <v>0.66320000000000001</v>
      </c>
      <c r="O125" s="67">
        <v>2350</v>
      </c>
      <c r="P125" s="67">
        <v>2296</v>
      </c>
      <c r="Q125" s="67">
        <v>54</v>
      </c>
      <c r="R125" s="67">
        <v>0</v>
      </c>
      <c r="S125" s="67">
        <v>2362</v>
      </c>
      <c r="T125" s="67">
        <v>1095</v>
      </c>
      <c r="U125" s="67">
        <v>2190</v>
      </c>
      <c r="V125" s="67">
        <v>1095</v>
      </c>
      <c r="W125" s="67">
        <v>2190</v>
      </c>
      <c r="X125" s="67">
        <v>2190</v>
      </c>
      <c r="Y125" s="67" t="s">
        <v>640</v>
      </c>
      <c r="Z125" s="64" t="s">
        <v>429</v>
      </c>
    </row>
    <row r="126" spans="1:26" hidden="1" x14ac:dyDescent="0.45">
      <c r="A126" s="64" t="str">
        <f t="shared" si="1"/>
        <v>180082906VTW85</v>
      </c>
      <c r="B126" s="64" t="s">
        <v>638</v>
      </c>
      <c r="C126" s="64">
        <v>180082906</v>
      </c>
      <c r="D126" s="64" t="s">
        <v>299</v>
      </c>
      <c r="E126" s="68" t="s">
        <v>426</v>
      </c>
      <c r="F126" s="68" t="s">
        <v>557</v>
      </c>
      <c r="G126" s="68" t="s">
        <v>302</v>
      </c>
      <c r="H126" s="66">
        <v>1</v>
      </c>
      <c r="I126" s="67">
        <v>17036</v>
      </c>
      <c r="J126" s="67">
        <v>473</v>
      </c>
      <c r="K126" s="64">
        <v>0</v>
      </c>
      <c r="L126" s="67">
        <v>1348</v>
      </c>
      <c r="M126" s="67">
        <v>6503</v>
      </c>
      <c r="N126" s="106">
        <v>0.73529999999999995</v>
      </c>
      <c r="O126" s="67">
        <v>1753</v>
      </c>
      <c r="P126" s="67">
        <v>1599</v>
      </c>
      <c r="Q126" s="67">
        <v>154</v>
      </c>
      <c r="R126" s="67">
        <v>0</v>
      </c>
      <c r="S126" s="67">
        <v>0</v>
      </c>
      <c r="T126" s="67"/>
      <c r="U126" s="67">
        <v>2833</v>
      </c>
      <c r="V126" s="67">
        <v>0</v>
      </c>
      <c r="W126" s="67">
        <v>0</v>
      </c>
      <c r="X126" s="67">
        <v>2833</v>
      </c>
      <c r="Y126" s="67" t="s">
        <v>640</v>
      </c>
      <c r="Z126" s="64" t="s">
        <v>427</v>
      </c>
    </row>
    <row r="127" spans="1:26" hidden="1" x14ac:dyDescent="0.45">
      <c r="A127" s="64" t="str">
        <f t="shared" si="1"/>
        <v>180082250VTW85</v>
      </c>
      <c r="B127" s="64" t="s">
        <v>638</v>
      </c>
      <c r="C127" s="64">
        <v>180082250</v>
      </c>
      <c r="D127" s="64" t="s">
        <v>299</v>
      </c>
      <c r="E127" s="68" t="s">
        <v>424</v>
      </c>
      <c r="F127" s="68" t="s">
        <v>557</v>
      </c>
      <c r="G127" s="68" t="s">
        <v>302</v>
      </c>
      <c r="H127" s="66">
        <v>1</v>
      </c>
      <c r="I127" s="67">
        <v>14203</v>
      </c>
      <c r="J127" s="67">
        <v>395</v>
      </c>
      <c r="K127" s="64">
        <v>0</v>
      </c>
      <c r="L127" s="67">
        <v>222</v>
      </c>
      <c r="M127" s="67">
        <v>4264</v>
      </c>
      <c r="N127" s="106">
        <v>0.58730000000000004</v>
      </c>
      <c r="O127" s="67">
        <v>1324</v>
      </c>
      <c r="P127" s="67">
        <v>1168</v>
      </c>
      <c r="Q127" s="67">
        <v>156</v>
      </c>
      <c r="R127" s="67">
        <v>0</v>
      </c>
      <c r="S127" s="67">
        <v>0</v>
      </c>
      <c r="T127" s="67"/>
      <c r="U127" s="67">
        <v>3038</v>
      </c>
      <c r="V127" s="67">
        <v>0</v>
      </c>
      <c r="W127" s="67">
        <v>0</v>
      </c>
      <c r="X127" s="67">
        <v>3038</v>
      </c>
      <c r="Y127" s="67" t="s">
        <v>640</v>
      </c>
      <c r="Z127" s="64" t="s">
        <v>425</v>
      </c>
    </row>
    <row r="128" spans="1:26" hidden="1" x14ac:dyDescent="0.45">
      <c r="A128" s="64" t="str">
        <f t="shared" si="1"/>
        <v>180177484VTW85</v>
      </c>
      <c r="B128" s="64" t="s">
        <v>638</v>
      </c>
      <c r="C128" s="64">
        <v>180177484</v>
      </c>
      <c r="D128" s="64" t="s">
        <v>299</v>
      </c>
      <c r="E128" s="68" t="s">
        <v>422</v>
      </c>
      <c r="F128" s="68" t="s">
        <v>557</v>
      </c>
      <c r="G128" s="68" t="s">
        <v>302</v>
      </c>
      <c r="H128" s="66">
        <v>1</v>
      </c>
      <c r="I128" s="67">
        <v>30456</v>
      </c>
      <c r="J128" s="67">
        <v>846</v>
      </c>
      <c r="K128" s="64">
        <v>0</v>
      </c>
      <c r="L128" s="67">
        <v>2235</v>
      </c>
      <c r="M128" s="67">
        <v>12189</v>
      </c>
      <c r="N128" s="106">
        <v>0.78259999999999996</v>
      </c>
      <c r="O128" s="67">
        <v>2361</v>
      </c>
      <c r="P128" s="67">
        <v>1929</v>
      </c>
      <c r="Q128" s="67">
        <v>432</v>
      </c>
      <c r="R128" s="67">
        <v>0</v>
      </c>
      <c r="S128" s="67">
        <v>11791</v>
      </c>
      <c r="T128" s="67">
        <v>2715</v>
      </c>
      <c r="U128" s="67">
        <v>4072</v>
      </c>
      <c r="V128" s="67">
        <v>6787</v>
      </c>
      <c r="W128" s="67">
        <v>4072</v>
      </c>
      <c r="X128" s="67">
        <v>5430</v>
      </c>
      <c r="Y128" s="67" t="s">
        <v>640</v>
      </c>
      <c r="Z128" s="64" t="s">
        <v>423</v>
      </c>
    </row>
    <row r="129" spans="1:26" hidden="1" x14ac:dyDescent="0.45">
      <c r="A129" s="64" t="str">
        <f t="shared" si="1"/>
        <v>180181282VTW85</v>
      </c>
      <c r="B129" s="64" t="s">
        <v>638</v>
      </c>
      <c r="C129" s="64">
        <v>180181282</v>
      </c>
      <c r="D129" s="64" t="s">
        <v>299</v>
      </c>
      <c r="E129" s="65" t="s">
        <v>503</v>
      </c>
      <c r="F129" s="65" t="s">
        <v>557</v>
      </c>
      <c r="G129" s="65" t="s">
        <v>302</v>
      </c>
      <c r="H129" s="66">
        <v>1</v>
      </c>
      <c r="I129" s="67">
        <v>48178</v>
      </c>
      <c r="J129" s="67">
        <v>1338</v>
      </c>
      <c r="K129" s="64">
        <v>0</v>
      </c>
      <c r="L129" s="67">
        <v>4680</v>
      </c>
      <c r="M129" s="67">
        <v>25189</v>
      </c>
      <c r="N129" s="66">
        <v>0.82310000000000005</v>
      </c>
      <c r="O129" s="67">
        <v>750</v>
      </c>
      <c r="P129" s="67">
        <v>750</v>
      </c>
      <c r="Q129" s="67">
        <v>0</v>
      </c>
      <c r="R129" s="67">
        <v>7672</v>
      </c>
      <c r="S129" s="67">
        <v>0</v>
      </c>
      <c r="T129" s="67">
        <v>5570</v>
      </c>
      <c r="U129" s="67">
        <v>5570</v>
      </c>
      <c r="V129" s="67">
        <v>5570</v>
      </c>
      <c r="W129" s="67">
        <v>5570</v>
      </c>
      <c r="X129" s="67">
        <v>5570</v>
      </c>
      <c r="Y129" s="67" t="s">
        <v>640</v>
      </c>
      <c r="Z129" s="64" t="s">
        <v>790</v>
      </c>
    </row>
    <row r="130" spans="1:26" hidden="1" x14ac:dyDescent="0.45">
      <c r="A130" s="64" t="str">
        <f t="shared" si="1"/>
        <v>189712267VTW85</v>
      </c>
      <c r="B130" s="64" t="s">
        <v>638</v>
      </c>
      <c r="C130" s="64">
        <v>189712267</v>
      </c>
      <c r="D130" s="64" t="s">
        <v>299</v>
      </c>
      <c r="E130" s="69" t="s">
        <v>794</v>
      </c>
      <c r="F130" s="69" t="s">
        <v>557</v>
      </c>
      <c r="G130" s="69" t="s">
        <v>302</v>
      </c>
      <c r="H130" s="66">
        <v>1</v>
      </c>
      <c r="I130" s="67">
        <v>122089</v>
      </c>
      <c r="J130" s="67">
        <v>3391</v>
      </c>
      <c r="K130" s="64">
        <v>0</v>
      </c>
      <c r="L130" s="67">
        <v>6893</v>
      </c>
      <c r="M130" s="67">
        <v>56156</v>
      </c>
      <c r="N130" s="66">
        <v>0.8659</v>
      </c>
      <c r="O130" s="67">
        <v>2764</v>
      </c>
      <c r="P130" s="67">
        <v>1924</v>
      </c>
      <c r="Q130" s="67">
        <v>840</v>
      </c>
      <c r="R130" s="67">
        <v>2187</v>
      </c>
      <c r="S130" s="67">
        <v>8700</v>
      </c>
      <c r="T130" s="67">
        <v>12460</v>
      </c>
      <c r="U130" s="67">
        <v>24920</v>
      </c>
      <c r="V130" s="67">
        <v>24920</v>
      </c>
      <c r="W130" s="67">
        <v>12460</v>
      </c>
      <c r="X130" s="67">
        <v>27412</v>
      </c>
      <c r="Y130" s="67" t="s">
        <v>640</v>
      </c>
      <c r="Z130" s="64" t="s">
        <v>423</v>
      </c>
    </row>
    <row r="131" spans="1:26" hidden="1" x14ac:dyDescent="0.45">
      <c r="A131" s="64" t="str">
        <f t="shared" si="1"/>
        <v>181915188V1QZ3</v>
      </c>
      <c r="B131" s="64" t="s">
        <v>638</v>
      </c>
      <c r="C131" s="64">
        <v>181915188</v>
      </c>
      <c r="D131" s="64" t="s">
        <v>61</v>
      </c>
      <c r="E131" s="65" t="s">
        <v>795</v>
      </c>
      <c r="F131" s="65" t="s">
        <v>570</v>
      </c>
      <c r="G131" s="65" t="s">
        <v>571</v>
      </c>
      <c r="H131" s="66">
        <v>1</v>
      </c>
      <c r="I131" s="67">
        <v>297394</v>
      </c>
      <c r="J131" s="67">
        <v>8261</v>
      </c>
      <c r="K131" s="64" t="s">
        <v>640</v>
      </c>
      <c r="L131" s="67">
        <v>1508</v>
      </c>
      <c r="M131" s="67">
        <v>45550</v>
      </c>
      <c r="N131" s="66">
        <v>0.91259999999999997</v>
      </c>
      <c r="O131" s="67">
        <v>0</v>
      </c>
      <c r="P131" s="67">
        <v>0</v>
      </c>
      <c r="Q131" s="67">
        <v>0</v>
      </c>
      <c r="R131" s="67">
        <v>3214</v>
      </c>
      <c r="S131" s="67">
        <v>0</v>
      </c>
      <c r="T131" s="67">
        <v>12000</v>
      </c>
      <c r="U131" s="67"/>
      <c r="V131" s="67">
        <v>0</v>
      </c>
      <c r="W131" s="67">
        <v>0</v>
      </c>
      <c r="X131" s="67">
        <v>0</v>
      </c>
      <c r="Y131" s="67" t="s">
        <v>640</v>
      </c>
      <c r="Z131" s="64"/>
    </row>
    <row r="132" spans="1:26" hidden="1" x14ac:dyDescent="0.45">
      <c r="A132" s="64" t="str">
        <f t="shared" si="1"/>
        <v>189710669V1QZ3</v>
      </c>
      <c r="B132" s="64" t="s">
        <v>638</v>
      </c>
      <c r="C132" s="64">
        <v>189710669</v>
      </c>
      <c r="D132" s="64" t="s">
        <v>199</v>
      </c>
      <c r="E132" s="65" t="s">
        <v>796</v>
      </c>
      <c r="F132" s="65" t="s">
        <v>570</v>
      </c>
      <c r="G132" s="65" t="s">
        <v>571</v>
      </c>
      <c r="H132" s="66">
        <v>1</v>
      </c>
      <c r="I132" s="67">
        <v>11533</v>
      </c>
      <c r="J132" s="67">
        <v>481</v>
      </c>
      <c r="K132" s="64">
        <v>0</v>
      </c>
      <c r="L132" s="67">
        <v>474</v>
      </c>
      <c r="M132" s="67">
        <v>5876</v>
      </c>
      <c r="N132" s="66">
        <v>0.77270000000000005</v>
      </c>
      <c r="O132" s="67">
        <v>0</v>
      </c>
      <c r="P132" s="67">
        <v>0</v>
      </c>
      <c r="Q132" s="67">
        <v>0</v>
      </c>
      <c r="R132" s="67">
        <v>18141</v>
      </c>
      <c r="S132" s="67">
        <v>0</v>
      </c>
      <c r="T132" s="67"/>
      <c r="U132" s="67"/>
      <c r="V132" s="67">
        <v>0</v>
      </c>
      <c r="W132" s="67">
        <v>0</v>
      </c>
      <c r="X132" s="67">
        <v>0</v>
      </c>
      <c r="Y132" s="67" t="s">
        <v>640</v>
      </c>
      <c r="Z132" s="64"/>
    </row>
    <row r="133" spans="1:26" hidden="1" x14ac:dyDescent="0.45">
      <c r="A133" s="64" t="str">
        <f t="shared" si="1"/>
        <v>181868887V1QZ3</v>
      </c>
      <c r="B133" s="64" t="s">
        <v>638</v>
      </c>
      <c r="C133" s="64">
        <v>181868887</v>
      </c>
      <c r="D133" s="64" t="s">
        <v>93</v>
      </c>
      <c r="E133" s="65" t="s">
        <v>797</v>
      </c>
      <c r="F133" s="65" t="s">
        <v>570</v>
      </c>
      <c r="G133" s="65" t="s">
        <v>571</v>
      </c>
      <c r="H133" s="66">
        <v>1</v>
      </c>
      <c r="I133" s="67">
        <v>543200</v>
      </c>
      <c r="J133" s="67">
        <v>15089</v>
      </c>
      <c r="K133" s="64">
        <v>0</v>
      </c>
      <c r="L133" s="67">
        <v>27019</v>
      </c>
      <c r="M133" s="67">
        <v>427837</v>
      </c>
      <c r="N133" s="66">
        <v>0.86960000000000004</v>
      </c>
      <c r="O133" s="67">
        <v>0</v>
      </c>
      <c r="P133" s="67">
        <v>0</v>
      </c>
      <c r="Q133" s="67">
        <v>0</v>
      </c>
      <c r="R133" s="67">
        <v>16656</v>
      </c>
      <c r="S133" s="67">
        <v>0</v>
      </c>
      <c r="T133" s="67">
        <v>48040</v>
      </c>
      <c r="U133" s="67"/>
      <c r="V133" s="67">
        <v>80000</v>
      </c>
      <c r="W133" s="67">
        <v>0</v>
      </c>
      <c r="X133" s="67">
        <v>0</v>
      </c>
      <c r="Y133" s="67" t="s">
        <v>640</v>
      </c>
      <c r="Z133" s="64"/>
    </row>
    <row r="134" spans="1:26" hidden="1" x14ac:dyDescent="0.45">
      <c r="A134" s="64" t="str">
        <f t="shared" ref="A134:A197" si="2">C134&amp;G134</f>
        <v>189761385V1QZ3</v>
      </c>
      <c r="B134" s="64" t="s">
        <v>638</v>
      </c>
      <c r="C134" s="64">
        <v>189761385</v>
      </c>
      <c r="D134" s="64" t="s">
        <v>798</v>
      </c>
      <c r="E134" s="65" t="s">
        <v>799</v>
      </c>
      <c r="F134" s="65" t="s">
        <v>570</v>
      </c>
      <c r="G134" s="65" t="s">
        <v>571</v>
      </c>
      <c r="H134" s="66">
        <v>1</v>
      </c>
      <c r="I134" s="67">
        <v>8954</v>
      </c>
      <c r="J134" s="67">
        <v>1492</v>
      </c>
      <c r="K134" s="64">
        <v>0</v>
      </c>
      <c r="L134" s="67">
        <v>970</v>
      </c>
      <c r="M134" s="67">
        <v>990</v>
      </c>
      <c r="N134" s="66">
        <v>0.875</v>
      </c>
      <c r="O134" s="67">
        <v>0</v>
      </c>
      <c r="P134" s="67">
        <v>0</v>
      </c>
      <c r="Q134" s="67">
        <v>0</v>
      </c>
      <c r="R134" s="67">
        <v>5505</v>
      </c>
      <c r="S134" s="67">
        <v>20</v>
      </c>
      <c r="T134" s="67">
        <v>23079</v>
      </c>
      <c r="U134" s="67"/>
      <c r="V134" s="67">
        <v>0</v>
      </c>
      <c r="W134" s="67">
        <v>0</v>
      </c>
      <c r="X134" s="67">
        <v>0</v>
      </c>
      <c r="Y134" s="67">
        <v>20000</v>
      </c>
      <c r="Z134" s="64"/>
    </row>
    <row r="135" spans="1:26" hidden="1" x14ac:dyDescent="0.45">
      <c r="A135" s="64" t="str">
        <f t="shared" si="2"/>
        <v>222000194V1QZ3</v>
      </c>
      <c r="B135" s="64" t="s">
        <v>638</v>
      </c>
      <c r="C135" s="64">
        <v>222000194</v>
      </c>
      <c r="D135" s="64" t="s">
        <v>124</v>
      </c>
      <c r="E135" s="65" t="s">
        <v>800</v>
      </c>
      <c r="F135" s="65" t="s">
        <v>570</v>
      </c>
      <c r="G135" s="65" t="s">
        <v>571</v>
      </c>
      <c r="H135" s="66">
        <v>1</v>
      </c>
      <c r="I135" s="67">
        <v>10034</v>
      </c>
      <c r="J135" s="67">
        <v>279</v>
      </c>
      <c r="K135" s="64">
        <v>0</v>
      </c>
      <c r="L135" s="67">
        <v>914</v>
      </c>
      <c r="M135" s="67">
        <v>15811</v>
      </c>
      <c r="N135" s="66">
        <v>0.96970000000000001</v>
      </c>
      <c r="O135" s="67">
        <v>0</v>
      </c>
      <c r="P135" s="67">
        <v>0</v>
      </c>
      <c r="Q135" s="67">
        <v>0</v>
      </c>
      <c r="R135" s="67">
        <v>5608</v>
      </c>
      <c r="S135" s="67">
        <v>93996</v>
      </c>
      <c r="T135" s="67"/>
      <c r="U135" s="67"/>
      <c r="V135" s="67">
        <v>0</v>
      </c>
      <c r="W135" s="67">
        <v>0</v>
      </c>
      <c r="X135" s="67">
        <v>0</v>
      </c>
      <c r="Y135" s="67" t="s">
        <v>640</v>
      </c>
      <c r="Z135" s="64"/>
    </row>
    <row r="136" spans="1:26" hidden="1" x14ac:dyDescent="0.45">
      <c r="A136" s="64" t="str">
        <f t="shared" si="2"/>
        <v>189762990V1QZ3</v>
      </c>
      <c r="B136" s="64" t="s">
        <v>638</v>
      </c>
      <c r="C136" s="64">
        <v>189762990</v>
      </c>
      <c r="D136" s="64" t="s">
        <v>93</v>
      </c>
      <c r="E136" s="65" t="s">
        <v>569</v>
      </c>
      <c r="F136" s="65" t="s">
        <v>570</v>
      </c>
      <c r="G136" s="65" t="s">
        <v>571</v>
      </c>
      <c r="H136" s="66">
        <v>1</v>
      </c>
      <c r="I136" s="67">
        <v>24185</v>
      </c>
      <c r="J136" s="67">
        <v>672</v>
      </c>
      <c r="K136" s="64">
        <v>0</v>
      </c>
      <c r="L136" s="67">
        <v>578</v>
      </c>
      <c r="M136" s="67">
        <v>21004</v>
      </c>
      <c r="N136" s="66">
        <v>0.9667</v>
      </c>
      <c r="O136" s="67">
        <v>0</v>
      </c>
      <c r="P136" s="67">
        <v>0</v>
      </c>
      <c r="Q136" s="67">
        <v>0</v>
      </c>
      <c r="R136" s="67">
        <v>16616</v>
      </c>
      <c r="S136" s="67">
        <v>0</v>
      </c>
      <c r="T136" s="67">
        <v>11110</v>
      </c>
      <c r="U136" s="67"/>
      <c r="V136" s="67">
        <v>0</v>
      </c>
      <c r="W136" s="67">
        <v>0</v>
      </c>
      <c r="X136" s="67">
        <v>0</v>
      </c>
      <c r="Y136" s="67" t="s">
        <v>640</v>
      </c>
      <c r="Z136" s="64"/>
    </row>
    <row r="137" spans="1:26" hidden="1" x14ac:dyDescent="0.45">
      <c r="A137" s="64" t="str">
        <f t="shared" si="2"/>
        <v>181797926V1QZ3</v>
      </c>
      <c r="B137" s="64" t="s">
        <v>638</v>
      </c>
      <c r="C137" s="64">
        <v>181797926</v>
      </c>
      <c r="D137" s="64" t="s">
        <v>93</v>
      </c>
      <c r="E137" s="65" t="s">
        <v>801</v>
      </c>
      <c r="F137" s="65" t="s">
        <v>570</v>
      </c>
      <c r="G137" s="65" t="s">
        <v>571</v>
      </c>
      <c r="H137" s="66">
        <v>1</v>
      </c>
      <c r="I137" s="67">
        <v>37934</v>
      </c>
      <c r="J137" s="67">
        <v>1054</v>
      </c>
      <c r="K137" s="64">
        <v>0</v>
      </c>
      <c r="L137" s="67">
        <v>775</v>
      </c>
      <c r="M137" s="67">
        <v>19194</v>
      </c>
      <c r="N137" s="66">
        <v>0.7722</v>
      </c>
      <c r="O137" s="67">
        <v>0</v>
      </c>
      <c r="P137" s="67">
        <v>0</v>
      </c>
      <c r="Q137" s="67">
        <v>0</v>
      </c>
      <c r="R137" s="67">
        <v>18668</v>
      </c>
      <c r="S137" s="67">
        <v>0</v>
      </c>
      <c r="T137" s="67"/>
      <c r="U137" s="67"/>
      <c r="V137" s="67">
        <v>0</v>
      </c>
      <c r="W137" s="67">
        <v>0</v>
      </c>
      <c r="X137" s="67">
        <v>0</v>
      </c>
      <c r="Y137" s="67" t="s">
        <v>640</v>
      </c>
      <c r="Z137" s="64"/>
    </row>
    <row r="138" spans="1:26" hidden="1" x14ac:dyDescent="0.45">
      <c r="A138" s="64" t="str">
        <f t="shared" si="2"/>
        <v>189761513V4222</v>
      </c>
      <c r="B138" s="64" t="s">
        <v>638</v>
      </c>
      <c r="C138" s="64">
        <v>189761513</v>
      </c>
      <c r="D138" s="64" t="s">
        <v>139</v>
      </c>
      <c r="E138" s="65" t="s">
        <v>802</v>
      </c>
      <c r="F138" s="65" t="s">
        <v>109</v>
      </c>
      <c r="G138" s="65" t="s">
        <v>110</v>
      </c>
      <c r="H138" s="66">
        <v>1</v>
      </c>
      <c r="I138" s="67">
        <v>10630</v>
      </c>
      <c r="J138" s="67">
        <v>295</v>
      </c>
      <c r="K138" s="64" t="s">
        <v>640</v>
      </c>
      <c r="L138" s="67">
        <v>756</v>
      </c>
      <c r="M138" s="67">
        <v>12384</v>
      </c>
      <c r="N138" s="66">
        <v>0.69230000000000003</v>
      </c>
      <c r="O138" s="67">
        <v>108</v>
      </c>
      <c r="P138" s="67">
        <v>108</v>
      </c>
      <c r="Q138" s="67">
        <v>0</v>
      </c>
      <c r="R138" s="67">
        <v>2268</v>
      </c>
      <c r="S138" s="67">
        <v>0</v>
      </c>
      <c r="T138" s="67">
        <v>1674</v>
      </c>
      <c r="U138" s="67">
        <v>570</v>
      </c>
      <c r="V138" s="67">
        <v>1486</v>
      </c>
      <c r="W138" s="67">
        <v>620</v>
      </c>
      <c r="X138" s="67">
        <v>793</v>
      </c>
      <c r="Y138" s="67">
        <v>1310</v>
      </c>
      <c r="Z138" s="64" t="s">
        <v>803</v>
      </c>
    </row>
    <row r="139" spans="1:26" hidden="1" x14ac:dyDescent="0.45">
      <c r="A139" s="64" t="str">
        <f t="shared" si="2"/>
        <v>181830445V4222</v>
      </c>
      <c r="B139" s="64" t="s">
        <v>638</v>
      </c>
      <c r="C139" s="64">
        <v>181830445</v>
      </c>
      <c r="D139" s="64" t="s">
        <v>139</v>
      </c>
      <c r="E139" s="65" t="s">
        <v>618</v>
      </c>
      <c r="F139" s="65" t="s">
        <v>109</v>
      </c>
      <c r="G139" s="65" t="s">
        <v>110</v>
      </c>
      <c r="H139" s="66">
        <v>1</v>
      </c>
      <c r="I139" s="67">
        <v>52270</v>
      </c>
      <c r="J139" s="67">
        <v>1452</v>
      </c>
      <c r="K139" s="64">
        <v>0</v>
      </c>
      <c r="L139" s="67">
        <v>7410</v>
      </c>
      <c r="M139" s="67">
        <v>64121</v>
      </c>
      <c r="N139" s="66">
        <v>0.92110000000000003</v>
      </c>
      <c r="O139" s="67">
        <v>40</v>
      </c>
      <c r="P139" s="67">
        <v>0</v>
      </c>
      <c r="Q139" s="67">
        <v>40</v>
      </c>
      <c r="R139" s="67">
        <v>40790</v>
      </c>
      <c r="S139" s="67">
        <v>0</v>
      </c>
      <c r="T139" s="67">
        <v>35370</v>
      </c>
      <c r="U139" s="67">
        <v>18447</v>
      </c>
      <c r="V139" s="67">
        <v>18094</v>
      </c>
      <c r="W139" s="67">
        <v>22453</v>
      </c>
      <c r="X139" s="67">
        <v>14856</v>
      </c>
      <c r="Y139" s="67">
        <v>22922</v>
      </c>
      <c r="Z139" s="64"/>
    </row>
    <row r="140" spans="1:26" hidden="1" x14ac:dyDescent="0.45">
      <c r="A140" s="64" t="str">
        <f t="shared" si="2"/>
        <v>180056346V4222</v>
      </c>
      <c r="B140" s="64" t="s">
        <v>638</v>
      </c>
      <c r="C140" s="64">
        <v>180056346</v>
      </c>
      <c r="D140" s="64" t="s">
        <v>139</v>
      </c>
      <c r="E140" s="65" t="s">
        <v>804</v>
      </c>
      <c r="F140" s="65" t="s">
        <v>109</v>
      </c>
      <c r="G140" s="65" t="s">
        <v>110</v>
      </c>
      <c r="H140" s="66">
        <v>1</v>
      </c>
      <c r="I140" s="67">
        <v>402550</v>
      </c>
      <c r="J140" s="67">
        <v>11182</v>
      </c>
      <c r="K140" s="64" t="s">
        <v>640</v>
      </c>
      <c r="L140" s="67">
        <v>21672</v>
      </c>
      <c r="M140" s="67">
        <v>282228</v>
      </c>
      <c r="N140" s="66">
        <v>0.83460000000000001</v>
      </c>
      <c r="O140" s="67">
        <v>540</v>
      </c>
      <c r="P140" s="67">
        <v>252</v>
      </c>
      <c r="Q140" s="67">
        <v>288</v>
      </c>
      <c r="R140" s="67">
        <v>23436</v>
      </c>
      <c r="S140" s="67">
        <v>0</v>
      </c>
      <c r="T140" s="67">
        <v>28800</v>
      </c>
      <c r="U140" s="67">
        <v>13025</v>
      </c>
      <c r="V140" s="67">
        <v>14104</v>
      </c>
      <c r="W140" s="67">
        <v>14320</v>
      </c>
      <c r="X140" s="67">
        <v>10219</v>
      </c>
      <c r="Y140" s="67">
        <v>11728</v>
      </c>
      <c r="Z140" s="64" t="s">
        <v>805</v>
      </c>
    </row>
    <row r="141" spans="1:26" hidden="1" x14ac:dyDescent="0.45">
      <c r="A141" s="64" t="str">
        <f t="shared" si="2"/>
        <v>180019333V4222</v>
      </c>
      <c r="B141" s="64" t="s">
        <v>638</v>
      </c>
      <c r="C141" s="64">
        <v>180019333</v>
      </c>
      <c r="D141" s="64" t="s">
        <v>139</v>
      </c>
      <c r="E141" s="65" t="s">
        <v>806</v>
      </c>
      <c r="F141" s="65" t="s">
        <v>109</v>
      </c>
      <c r="G141" s="65" t="s">
        <v>110</v>
      </c>
      <c r="H141" s="66">
        <v>1</v>
      </c>
      <c r="I141" s="67">
        <v>221844</v>
      </c>
      <c r="J141" s="67">
        <v>6162</v>
      </c>
      <c r="K141" s="64">
        <v>0</v>
      </c>
      <c r="L141" s="67">
        <v>6744</v>
      </c>
      <c r="M141" s="67">
        <v>101016</v>
      </c>
      <c r="N141" s="66">
        <v>0.85499999999999998</v>
      </c>
      <c r="O141" s="67">
        <v>48</v>
      </c>
      <c r="P141" s="67">
        <v>0</v>
      </c>
      <c r="Q141" s="67">
        <v>48</v>
      </c>
      <c r="R141" s="67">
        <v>17616</v>
      </c>
      <c r="S141" s="67">
        <v>0</v>
      </c>
      <c r="T141" s="67">
        <v>10361</v>
      </c>
      <c r="U141" s="67">
        <v>3931</v>
      </c>
      <c r="V141" s="67">
        <v>3983</v>
      </c>
      <c r="W141" s="67">
        <v>4187</v>
      </c>
      <c r="X141" s="67">
        <v>4059</v>
      </c>
      <c r="Y141" s="67">
        <v>3366</v>
      </c>
      <c r="Z141" s="64"/>
    </row>
    <row r="142" spans="1:26" hidden="1" x14ac:dyDescent="0.45">
      <c r="A142" s="64" t="str">
        <f t="shared" si="2"/>
        <v>180301667V4222</v>
      </c>
      <c r="B142" s="64" t="s">
        <v>638</v>
      </c>
      <c r="C142" s="64">
        <v>180301667</v>
      </c>
      <c r="D142" s="64" t="s">
        <v>85</v>
      </c>
      <c r="E142" s="68" t="s">
        <v>147</v>
      </c>
      <c r="F142" s="68" t="s">
        <v>109</v>
      </c>
      <c r="G142" s="68" t="s">
        <v>110</v>
      </c>
      <c r="H142" s="66">
        <v>1</v>
      </c>
      <c r="I142" s="67">
        <v>43070</v>
      </c>
      <c r="J142" s="67">
        <v>1133</v>
      </c>
      <c r="K142" s="64" t="s">
        <v>640</v>
      </c>
      <c r="L142" s="67">
        <v>4000</v>
      </c>
      <c r="M142" s="67">
        <v>2392</v>
      </c>
      <c r="N142" s="106">
        <v>0.59619999999999995</v>
      </c>
      <c r="O142" s="67">
        <v>50</v>
      </c>
      <c r="P142" s="67">
        <v>50</v>
      </c>
      <c r="Q142" s="67">
        <v>0</v>
      </c>
      <c r="R142" s="67">
        <v>0</v>
      </c>
      <c r="S142" s="67">
        <v>5661</v>
      </c>
      <c r="T142" s="67">
        <v>6603</v>
      </c>
      <c r="U142" s="67">
        <v>2202</v>
      </c>
      <c r="V142" s="67">
        <v>2201</v>
      </c>
      <c r="W142" s="67">
        <v>2201</v>
      </c>
      <c r="X142" s="67">
        <v>2206</v>
      </c>
      <c r="Y142" s="67">
        <v>2209</v>
      </c>
      <c r="Z142" s="64" t="s">
        <v>148</v>
      </c>
    </row>
    <row r="143" spans="1:26" hidden="1" x14ac:dyDescent="0.45">
      <c r="A143" s="64" t="str">
        <f t="shared" si="2"/>
        <v>222001057V4222</v>
      </c>
      <c r="B143" s="64" t="s">
        <v>638</v>
      </c>
      <c r="C143" s="64">
        <v>222001057</v>
      </c>
      <c r="D143" s="64" t="s">
        <v>139</v>
      </c>
      <c r="E143" s="65" t="s">
        <v>807</v>
      </c>
      <c r="F143" s="65" t="s">
        <v>109</v>
      </c>
      <c r="G143" s="65" t="s">
        <v>110</v>
      </c>
      <c r="H143" s="66">
        <v>1</v>
      </c>
      <c r="I143" s="67">
        <v>25037</v>
      </c>
      <c r="J143" s="67">
        <v>695</v>
      </c>
      <c r="K143" s="64">
        <v>0</v>
      </c>
      <c r="L143" s="67">
        <v>116</v>
      </c>
      <c r="M143" s="67">
        <v>2452</v>
      </c>
      <c r="N143" s="66">
        <v>0.875</v>
      </c>
      <c r="O143" s="67">
        <v>0</v>
      </c>
      <c r="P143" s="67">
        <v>0</v>
      </c>
      <c r="Q143" s="67">
        <v>0</v>
      </c>
      <c r="R143" s="67">
        <v>5276</v>
      </c>
      <c r="S143" s="67">
        <v>0</v>
      </c>
      <c r="T143" s="67">
        <v>1039</v>
      </c>
      <c r="U143" s="67">
        <v>540</v>
      </c>
      <c r="V143" s="67">
        <v>553</v>
      </c>
      <c r="W143" s="67">
        <v>578</v>
      </c>
      <c r="X143" s="67">
        <v>520</v>
      </c>
      <c r="Y143" s="67">
        <v>606</v>
      </c>
      <c r="Z143" s="64"/>
    </row>
    <row r="144" spans="1:26" hidden="1" x14ac:dyDescent="0.45">
      <c r="A144" s="64" t="str">
        <f t="shared" si="2"/>
        <v>180075556V4222</v>
      </c>
      <c r="B144" s="64" t="s">
        <v>638</v>
      </c>
      <c r="C144" s="64">
        <v>180075556</v>
      </c>
      <c r="D144" s="64" t="s">
        <v>61</v>
      </c>
      <c r="E144" s="65" t="s">
        <v>808</v>
      </c>
      <c r="F144" s="65" t="s">
        <v>109</v>
      </c>
      <c r="G144" s="65" t="s">
        <v>110</v>
      </c>
      <c r="H144" s="66">
        <v>1</v>
      </c>
      <c r="I144" s="67">
        <v>966416</v>
      </c>
      <c r="J144" s="67">
        <v>26845</v>
      </c>
      <c r="K144" s="64">
        <v>0</v>
      </c>
      <c r="L144" s="67">
        <v>4179</v>
      </c>
      <c r="M144" s="67">
        <v>51569</v>
      </c>
      <c r="N144" s="66">
        <v>0.91200000000000003</v>
      </c>
      <c r="O144" s="67">
        <v>455</v>
      </c>
      <c r="P144" s="67">
        <v>365</v>
      </c>
      <c r="Q144" s="67">
        <v>90</v>
      </c>
      <c r="R144" s="67">
        <v>18410</v>
      </c>
      <c r="S144" s="67">
        <v>4213</v>
      </c>
      <c r="T144" s="67">
        <v>5743</v>
      </c>
      <c r="U144" s="67">
        <v>2889</v>
      </c>
      <c r="V144" s="67">
        <v>3237</v>
      </c>
      <c r="W144" s="67">
        <v>3367</v>
      </c>
      <c r="X144" s="67">
        <v>2929</v>
      </c>
      <c r="Y144" s="67">
        <v>3120</v>
      </c>
      <c r="Z144" s="64" t="s">
        <v>803</v>
      </c>
    </row>
    <row r="145" spans="1:26" hidden="1" x14ac:dyDescent="0.45">
      <c r="A145" s="64" t="str">
        <f t="shared" si="2"/>
        <v>189711067V4222</v>
      </c>
      <c r="B145" s="64" t="s">
        <v>638</v>
      </c>
      <c r="C145" s="64">
        <v>189711067</v>
      </c>
      <c r="D145" s="64" t="s">
        <v>139</v>
      </c>
      <c r="E145" s="65" t="s">
        <v>809</v>
      </c>
      <c r="F145" s="65" t="s">
        <v>109</v>
      </c>
      <c r="G145" s="65" t="s">
        <v>110</v>
      </c>
      <c r="H145" s="66">
        <v>1</v>
      </c>
      <c r="I145" s="67">
        <v>501184</v>
      </c>
      <c r="J145" s="67">
        <v>13922</v>
      </c>
      <c r="K145" s="64" t="s">
        <v>640</v>
      </c>
      <c r="L145" s="67">
        <v>27768</v>
      </c>
      <c r="M145" s="67">
        <v>394656</v>
      </c>
      <c r="N145" s="66">
        <v>0.8226</v>
      </c>
      <c r="O145" s="67">
        <v>4776</v>
      </c>
      <c r="P145" s="67">
        <v>1632</v>
      </c>
      <c r="Q145" s="67">
        <v>3144</v>
      </c>
      <c r="R145" s="67">
        <v>4884</v>
      </c>
      <c r="S145" s="67">
        <v>30516</v>
      </c>
      <c r="T145" s="67">
        <v>35557</v>
      </c>
      <c r="U145" s="67">
        <v>17640</v>
      </c>
      <c r="V145" s="67">
        <v>15159</v>
      </c>
      <c r="W145" s="67">
        <v>18450</v>
      </c>
      <c r="X145" s="67">
        <v>16001</v>
      </c>
      <c r="Y145" s="67">
        <v>16819</v>
      </c>
      <c r="Z145" s="64" t="s">
        <v>810</v>
      </c>
    </row>
    <row r="146" spans="1:26" hidden="1" x14ac:dyDescent="0.45">
      <c r="A146" s="64" t="str">
        <f t="shared" si="2"/>
        <v>180075982V4222</v>
      </c>
      <c r="B146" s="64" t="s">
        <v>638</v>
      </c>
      <c r="C146" s="64">
        <v>180075982</v>
      </c>
      <c r="D146" s="64" t="s">
        <v>61</v>
      </c>
      <c r="E146" s="68" t="s">
        <v>811</v>
      </c>
      <c r="F146" s="68" t="s">
        <v>109</v>
      </c>
      <c r="G146" s="68" t="s">
        <v>110</v>
      </c>
      <c r="H146" s="66">
        <v>0.5</v>
      </c>
      <c r="I146" s="67">
        <v>2728384</v>
      </c>
      <c r="J146" s="67">
        <v>75788</v>
      </c>
      <c r="K146" s="64">
        <v>0</v>
      </c>
      <c r="L146" s="67">
        <v>21895</v>
      </c>
      <c r="M146" s="67">
        <v>242746</v>
      </c>
      <c r="N146" s="66">
        <v>0.90249999999999997</v>
      </c>
      <c r="O146" s="67">
        <v>8105</v>
      </c>
      <c r="P146" s="67">
        <v>6596</v>
      </c>
      <c r="Q146" s="67">
        <v>1509</v>
      </c>
      <c r="R146" s="67">
        <v>4138</v>
      </c>
      <c r="S146" s="67">
        <v>11470</v>
      </c>
      <c r="T146" s="67">
        <v>62720</v>
      </c>
      <c r="U146" s="67">
        <v>22027</v>
      </c>
      <c r="V146" s="67">
        <v>22490</v>
      </c>
      <c r="W146" s="67">
        <v>22093</v>
      </c>
      <c r="X146" s="67">
        <v>20000</v>
      </c>
      <c r="Y146" s="67">
        <v>19002</v>
      </c>
      <c r="Z146" s="64" t="s">
        <v>148</v>
      </c>
    </row>
    <row r="147" spans="1:26" hidden="1" x14ac:dyDescent="0.45">
      <c r="A147" s="64" t="str">
        <f t="shared" si="2"/>
        <v>180238165V4222</v>
      </c>
      <c r="B147" s="64" t="s">
        <v>638</v>
      </c>
      <c r="C147" s="64">
        <v>180238165</v>
      </c>
      <c r="D147" s="64" t="s">
        <v>139</v>
      </c>
      <c r="E147" s="65" t="s">
        <v>812</v>
      </c>
      <c r="F147" s="65" t="s">
        <v>109</v>
      </c>
      <c r="G147" s="65" t="s">
        <v>110</v>
      </c>
      <c r="H147" s="66">
        <v>1</v>
      </c>
      <c r="I147" s="67">
        <v>90968</v>
      </c>
      <c r="J147" s="67">
        <v>2527</v>
      </c>
      <c r="K147" s="64">
        <v>0</v>
      </c>
      <c r="L147" s="67">
        <v>792</v>
      </c>
      <c r="M147" s="67">
        <v>24396</v>
      </c>
      <c r="N147" s="66">
        <v>0.875</v>
      </c>
      <c r="O147" s="67">
        <v>84</v>
      </c>
      <c r="P147" s="67">
        <v>84</v>
      </c>
      <c r="Q147" s="67">
        <v>0</v>
      </c>
      <c r="R147" s="67">
        <v>5784</v>
      </c>
      <c r="S147" s="67">
        <v>0</v>
      </c>
      <c r="T147" s="67">
        <v>3068</v>
      </c>
      <c r="U147" s="67">
        <v>1344</v>
      </c>
      <c r="V147" s="67">
        <v>1380</v>
      </c>
      <c r="W147" s="67">
        <v>1392</v>
      </c>
      <c r="X147" s="67">
        <v>1238</v>
      </c>
      <c r="Y147" s="67">
        <v>1253</v>
      </c>
      <c r="Z147" s="64" t="s">
        <v>803</v>
      </c>
    </row>
    <row r="148" spans="1:26" hidden="1" x14ac:dyDescent="0.45">
      <c r="A148" s="64" t="str">
        <f t="shared" si="2"/>
        <v>189761557V4222</v>
      </c>
      <c r="B148" s="64" t="s">
        <v>638</v>
      </c>
      <c r="C148" s="64">
        <v>189761557</v>
      </c>
      <c r="D148" s="64" t="s">
        <v>139</v>
      </c>
      <c r="E148" s="65" t="s">
        <v>813</v>
      </c>
      <c r="F148" s="65" t="s">
        <v>109</v>
      </c>
      <c r="G148" s="65" t="s">
        <v>110</v>
      </c>
      <c r="H148" s="66">
        <v>1</v>
      </c>
      <c r="I148" s="67">
        <v>345574</v>
      </c>
      <c r="J148" s="67">
        <v>9599</v>
      </c>
      <c r="K148" s="64" t="s">
        <v>640</v>
      </c>
      <c r="L148" s="67">
        <v>18648</v>
      </c>
      <c r="M148" s="67">
        <v>205848</v>
      </c>
      <c r="N148" s="66">
        <v>0.60529999999999995</v>
      </c>
      <c r="O148" s="67">
        <v>576</v>
      </c>
      <c r="P148" s="67">
        <v>576</v>
      </c>
      <c r="Q148" s="67">
        <v>0</v>
      </c>
      <c r="R148" s="67">
        <v>30384</v>
      </c>
      <c r="S148" s="67">
        <v>0</v>
      </c>
      <c r="T148" s="67">
        <v>26003</v>
      </c>
      <c r="U148" s="67">
        <v>9270</v>
      </c>
      <c r="V148" s="67">
        <v>16429</v>
      </c>
      <c r="W148" s="67">
        <v>16743</v>
      </c>
      <c r="X148" s="67">
        <v>12942</v>
      </c>
      <c r="Y148" s="67">
        <v>9238</v>
      </c>
      <c r="Z148" s="64" t="s">
        <v>803</v>
      </c>
    </row>
    <row r="149" spans="1:26" hidden="1" x14ac:dyDescent="0.45">
      <c r="A149" s="64" t="str">
        <f t="shared" si="2"/>
        <v>180018990V4222</v>
      </c>
      <c r="B149" s="64" t="s">
        <v>638</v>
      </c>
      <c r="C149" s="64">
        <v>180018990</v>
      </c>
      <c r="D149" s="64" t="s">
        <v>139</v>
      </c>
      <c r="E149" s="65" t="s">
        <v>814</v>
      </c>
      <c r="F149" s="65" t="s">
        <v>109</v>
      </c>
      <c r="G149" s="65" t="s">
        <v>110</v>
      </c>
      <c r="H149" s="66">
        <v>1</v>
      </c>
      <c r="I149" s="67">
        <v>1532483</v>
      </c>
      <c r="J149" s="67">
        <v>42569</v>
      </c>
      <c r="K149" s="64" t="s">
        <v>640</v>
      </c>
      <c r="L149" s="67">
        <v>82704</v>
      </c>
      <c r="M149" s="67">
        <v>936804</v>
      </c>
      <c r="N149" s="66">
        <v>0.85699999999999998</v>
      </c>
      <c r="O149" s="67">
        <v>4860</v>
      </c>
      <c r="P149" s="67">
        <v>1920</v>
      </c>
      <c r="Q149" s="67">
        <v>2940</v>
      </c>
      <c r="R149" s="67">
        <v>31992</v>
      </c>
      <c r="S149" s="67">
        <v>20136</v>
      </c>
      <c r="T149" s="67">
        <v>79301</v>
      </c>
      <c r="U149" s="67">
        <v>41641</v>
      </c>
      <c r="V149" s="67">
        <v>44259</v>
      </c>
      <c r="W149" s="67">
        <v>48603</v>
      </c>
      <c r="X149" s="67">
        <v>35947</v>
      </c>
      <c r="Y149" s="67">
        <v>40240</v>
      </c>
      <c r="Z149" s="64" t="s">
        <v>805</v>
      </c>
    </row>
    <row r="150" spans="1:26" hidden="1" x14ac:dyDescent="0.45">
      <c r="A150" s="64" t="str">
        <f t="shared" si="2"/>
        <v>180106500V4222</v>
      </c>
      <c r="B150" s="64" t="s">
        <v>638</v>
      </c>
      <c r="C150" s="64">
        <v>180106500</v>
      </c>
      <c r="D150" s="64" t="s">
        <v>139</v>
      </c>
      <c r="E150" s="65" t="s">
        <v>815</v>
      </c>
      <c r="F150" s="65" t="s">
        <v>109</v>
      </c>
      <c r="G150" s="65" t="s">
        <v>110</v>
      </c>
      <c r="H150" s="66">
        <v>1</v>
      </c>
      <c r="I150" s="67">
        <v>78492</v>
      </c>
      <c r="J150" s="67">
        <v>2180</v>
      </c>
      <c r="K150" s="64" t="s">
        <v>640</v>
      </c>
      <c r="L150" s="67">
        <v>7080</v>
      </c>
      <c r="M150" s="67">
        <v>69276</v>
      </c>
      <c r="N150" s="66">
        <v>0.81330000000000002</v>
      </c>
      <c r="O150" s="67">
        <v>48</v>
      </c>
      <c r="P150" s="67">
        <v>0</v>
      </c>
      <c r="Q150" s="67">
        <v>48</v>
      </c>
      <c r="R150" s="67">
        <v>3492</v>
      </c>
      <c r="S150" s="67">
        <v>0</v>
      </c>
      <c r="T150" s="67">
        <v>7538</v>
      </c>
      <c r="U150" s="67">
        <v>2411</v>
      </c>
      <c r="V150" s="67">
        <v>2526</v>
      </c>
      <c r="W150" s="67">
        <v>2548</v>
      </c>
      <c r="X150" s="67">
        <v>2652</v>
      </c>
      <c r="Y150" s="67">
        <v>2473</v>
      </c>
      <c r="Z150" s="64"/>
    </row>
    <row r="151" spans="1:26" hidden="1" x14ac:dyDescent="0.45">
      <c r="A151" s="64" t="str">
        <f t="shared" si="2"/>
        <v>180075551V4222</v>
      </c>
      <c r="B151" s="64" t="s">
        <v>638</v>
      </c>
      <c r="C151" s="64">
        <v>180075551</v>
      </c>
      <c r="D151" s="64" t="s">
        <v>61</v>
      </c>
      <c r="E151" s="65" t="s">
        <v>816</v>
      </c>
      <c r="F151" s="65" t="s">
        <v>109</v>
      </c>
      <c r="G151" s="65" t="s">
        <v>110</v>
      </c>
      <c r="H151" s="66">
        <v>0.4</v>
      </c>
      <c r="I151" s="67">
        <v>412708</v>
      </c>
      <c r="J151" s="67">
        <v>11464</v>
      </c>
      <c r="K151" s="64">
        <v>0</v>
      </c>
      <c r="L151" s="67">
        <v>2840</v>
      </c>
      <c r="M151" s="67">
        <v>34475</v>
      </c>
      <c r="N151" s="66">
        <v>0.90029999999999999</v>
      </c>
      <c r="O151" s="67">
        <v>216</v>
      </c>
      <c r="P151" s="67">
        <v>206</v>
      </c>
      <c r="Q151" s="67">
        <v>10</v>
      </c>
      <c r="R151" s="67">
        <v>6480</v>
      </c>
      <c r="S151" s="67">
        <v>1305</v>
      </c>
      <c r="T151" s="67">
        <v>9144</v>
      </c>
      <c r="U151" s="67">
        <v>4455</v>
      </c>
      <c r="V151" s="67">
        <v>4200</v>
      </c>
      <c r="W151" s="67">
        <v>4200</v>
      </c>
      <c r="X151" s="67">
        <v>4200</v>
      </c>
      <c r="Y151" s="67">
        <v>6205</v>
      </c>
      <c r="Z151" s="64" t="s">
        <v>817</v>
      </c>
    </row>
    <row r="152" spans="1:26" hidden="1" x14ac:dyDescent="0.45">
      <c r="A152" s="64" t="str">
        <f t="shared" si="2"/>
        <v>180075562V4222</v>
      </c>
      <c r="B152" s="64" t="s">
        <v>638</v>
      </c>
      <c r="C152" s="64">
        <v>180075562</v>
      </c>
      <c r="D152" s="64" t="s">
        <v>61</v>
      </c>
      <c r="E152" s="65" t="s">
        <v>818</v>
      </c>
      <c r="F152" s="65" t="s">
        <v>109</v>
      </c>
      <c r="G152" s="65" t="s">
        <v>110</v>
      </c>
      <c r="H152" s="66">
        <v>1</v>
      </c>
      <c r="I152" s="67">
        <v>123460</v>
      </c>
      <c r="J152" s="67">
        <v>3429</v>
      </c>
      <c r="K152" s="64">
        <v>0</v>
      </c>
      <c r="L152" s="67">
        <v>319</v>
      </c>
      <c r="M152" s="67">
        <v>9395</v>
      </c>
      <c r="N152" s="66">
        <v>0.72919999999999996</v>
      </c>
      <c r="O152" s="67">
        <v>5</v>
      </c>
      <c r="P152" s="67">
        <v>5</v>
      </c>
      <c r="Q152" s="67">
        <v>0</v>
      </c>
      <c r="R152" s="67">
        <v>1848</v>
      </c>
      <c r="S152" s="67">
        <v>0</v>
      </c>
      <c r="T152" s="67">
        <v>2431</v>
      </c>
      <c r="U152" s="67">
        <v>813</v>
      </c>
      <c r="V152" s="67">
        <v>899</v>
      </c>
      <c r="W152" s="67">
        <v>800</v>
      </c>
      <c r="X152" s="67">
        <v>800</v>
      </c>
      <c r="Y152" s="67">
        <v>800</v>
      </c>
      <c r="Z152" s="64" t="s">
        <v>803</v>
      </c>
    </row>
    <row r="153" spans="1:26" hidden="1" x14ac:dyDescent="0.45">
      <c r="A153" s="64" t="str">
        <f t="shared" si="2"/>
        <v>222001060V4222</v>
      </c>
      <c r="B153" s="64" t="s">
        <v>638</v>
      </c>
      <c r="C153" s="64">
        <v>222001060</v>
      </c>
      <c r="D153" s="64" t="s">
        <v>139</v>
      </c>
      <c r="E153" s="65" t="s">
        <v>819</v>
      </c>
      <c r="F153" s="65" t="s">
        <v>109</v>
      </c>
      <c r="G153" s="65" t="s">
        <v>110</v>
      </c>
      <c r="H153" s="66">
        <v>1</v>
      </c>
      <c r="I153" s="67">
        <v>4510</v>
      </c>
      <c r="J153" s="67">
        <v>125</v>
      </c>
      <c r="K153" s="64">
        <v>0</v>
      </c>
      <c r="L153" s="67">
        <v>210</v>
      </c>
      <c r="M153" s="67">
        <v>3540</v>
      </c>
      <c r="N153" s="66">
        <v>0.83330000000000004</v>
      </c>
      <c r="O153" s="67">
        <v>0</v>
      </c>
      <c r="P153" s="67">
        <v>0</v>
      </c>
      <c r="Q153" s="67">
        <v>0</v>
      </c>
      <c r="R153" s="67">
        <v>10038</v>
      </c>
      <c r="S153" s="67">
        <v>0</v>
      </c>
      <c r="T153" s="67">
        <v>1789</v>
      </c>
      <c r="U153" s="67">
        <v>723</v>
      </c>
      <c r="V153" s="67">
        <v>730</v>
      </c>
      <c r="W153" s="67">
        <v>1138</v>
      </c>
      <c r="X153" s="67">
        <v>657</v>
      </c>
      <c r="Y153" s="67">
        <v>784</v>
      </c>
      <c r="Z153" s="64"/>
    </row>
    <row r="154" spans="1:26" hidden="1" x14ac:dyDescent="0.45">
      <c r="A154" s="64" t="str">
        <f t="shared" si="2"/>
        <v>189711064V4222</v>
      </c>
      <c r="B154" s="64" t="s">
        <v>638</v>
      </c>
      <c r="C154" s="64">
        <v>189711064</v>
      </c>
      <c r="D154" s="64" t="s">
        <v>139</v>
      </c>
      <c r="E154" s="65" t="s">
        <v>820</v>
      </c>
      <c r="F154" s="65" t="s">
        <v>109</v>
      </c>
      <c r="G154" s="65" t="s">
        <v>110</v>
      </c>
      <c r="H154" s="66">
        <v>1</v>
      </c>
      <c r="I154" s="67">
        <v>1070138</v>
      </c>
      <c r="J154" s="67">
        <v>29726</v>
      </c>
      <c r="K154" s="64" t="s">
        <v>640</v>
      </c>
      <c r="L154" s="67">
        <v>62712</v>
      </c>
      <c r="M154" s="67">
        <v>792648</v>
      </c>
      <c r="N154" s="66">
        <v>0.874</v>
      </c>
      <c r="O154" s="67">
        <v>9396</v>
      </c>
      <c r="P154" s="67">
        <v>6300</v>
      </c>
      <c r="Q154" s="67">
        <v>3096</v>
      </c>
      <c r="R154" s="67">
        <v>12708</v>
      </c>
      <c r="S154" s="67">
        <v>57528</v>
      </c>
      <c r="T154" s="67">
        <v>63119</v>
      </c>
      <c r="U154" s="67">
        <v>35227</v>
      </c>
      <c r="V154" s="67">
        <v>38494</v>
      </c>
      <c r="W154" s="67">
        <v>39567</v>
      </c>
      <c r="X154" s="67">
        <v>31468</v>
      </c>
      <c r="Y154" s="67">
        <v>37865</v>
      </c>
      <c r="Z154" s="64" t="s">
        <v>805</v>
      </c>
    </row>
    <row r="155" spans="1:26" hidden="1" x14ac:dyDescent="0.45">
      <c r="A155" s="64" t="str">
        <f t="shared" si="2"/>
        <v>180075555V4222</v>
      </c>
      <c r="B155" s="64" t="s">
        <v>638</v>
      </c>
      <c r="C155" s="64">
        <v>180075555</v>
      </c>
      <c r="D155" s="64" t="s">
        <v>61</v>
      </c>
      <c r="E155" s="65" t="s">
        <v>821</v>
      </c>
      <c r="F155" s="65" t="s">
        <v>109</v>
      </c>
      <c r="G155" s="65" t="s">
        <v>110</v>
      </c>
      <c r="H155" s="66">
        <v>1</v>
      </c>
      <c r="I155" s="67">
        <v>309036</v>
      </c>
      <c r="J155" s="67">
        <v>8584</v>
      </c>
      <c r="K155" s="64">
        <v>0</v>
      </c>
      <c r="L155" s="67">
        <v>1266</v>
      </c>
      <c r="M155" s="67">
        <v>17095</v>
      </c>
      <c r="N155" s="66">
        <v>0.88639999999999997</v>
      </c>
      <c r="O155" s="67">
        <v>97</v>
      </c>
      <c r="P155" s="67">
        <v>97</v>
      </c>
      <c r="Q155" s="67">
        <v>0</v>
      </c>
      <c r="R155" s="67">
        <v>13164</v>
      </c>
      <c r="S155" s="67">
        <v>0</v>
      </c>
      <c r="T155" s="67">
        <v>5073</v>
      </c>
      <c r="U155" s="67">
        <v>2813</v>
      </c>
      <c r="V155" s="67">
        <v>2833</v>
      </c>
      <c r="W155" s="67">
        <v>2728</v>
      </c>
      <c r="X155" s="67">
        <v>2470</v>
      </c>
      <c r="Y155" s="67">
        <v>2874</v>
      </c>
      <c r="Z155" s="64" t="s">
        <v>803</v>
      </c>
    </row>
    <row r="156" spans="1:26" hidden="1" x14ac:dyDescent="0.45">
      <c r="A156" s="64" t="str">
        <f t="shared" si="2"/>
        <v>180114760V4222</v>
      </c>
      <c r="B156" s="64" t="s">
        <v>638</v>
      </c>
      <c r="C156" s="64">
        <v>180114760</v>
      </c>
      <c r="D156" s="64" t="s">
        <v>85</v>
      </c>
      <c r="E156" s="68" t="s">
        <v>307</v>
      </c>
      <c r="F156" s="68" t="s">
        <v>109</v>
      </c>
      <c r="G156" s="68" t="s">
        <v>110</v>
      </c>
      <c r="H156" s="66">
        <v>1</v>
      </c>
      <c r="I156" s="67">
        <v>92200</v>
      </c>
      <c r="J156" s="67">
        <v>2426</v>
      </c>
      <c r="K156" s="64">
        <v>0</v>
      </c>
      <c r="L156" s="67">
        <v>733</v>
      </c>
      <c r="M156" s="67">
        <v>63490</v>
      </c>
      <c r="N156" s="106">
        <v>0.72499999999999998</v>
      </c>
      <c r="O156" s="67">
        <v>4051</v>
      </c>
      <c r="P156" s="67">
        <v>3792</v>
      </c>
      <c r="Q156" s="67">
        <v>259</v>
      </c>
      <c r="R156" s="67">
        <v>2467</v>
      </c>
      <c r="S156" s="67">
        <v>0</v>
      </c>
      <c r="T156" s="67">
        <v>6044</v>
      </c>
      <c r="U156" s="67">
        <v>2019</v>
      </c>
      <c r="V156" s="67">
        <v>2023</v>
      </c>
      <c r="W156" s="67">
        <v>2106</v>
      </c>
      <c r="X156" s="67">
        <v>2022</v>
      </c>
      <c r="Y156" s="67">
        <v>2028</v>
      </c>
      <c r="Z156" s="64" t="s">
        <v>308</v>
      </c>
    </row>
    <row r="157" spans="1:26" hidden="1" x14ac:dyDescent="0.45">
      <c r="A157" s="64" t="str">
        <f t="shared" si="2"/>
        <v>189761537V4222</v>
      </c>
      <c r="B157" s="64" t="s">
        <v>638</v>
      </c>
      <c r="C157" s="64">
        <v>189761537</v>
      </c>
      <c r="D157" s="64" t="s">
        <v>139</v>
      </c>
      <c r="E157" s="68" t="s">
        <v>822</v>
      </c>
      <c r="F157" s="68" t="s">
        <v>109</v>
      </c>
      <c r="G157" s="68" t="s">
        <v>110</v>
      </c>
      <c r="H157" s="66">
        <v>1</v>
      </c>
      <c r="I157" s="67">
        <v>1414348</v>
      </c>
      <c r="J157" s="67">
        <v>39287</v>
      </c>
      <c r="K157" s="64" t="s">
        <v>640</v>
      </c>
      <c r="L157" s="67">
        <v>57924</v>
      </c>
      <c r="M157" s="67">
        <v>1118304</v>
      </c>
      <c r="N157" s="66">
        <v>0.8599</v>
      </c>
      <c r="O157" s="67">
        <v>66528</v>
      </c>
      <c r="P157" s="67">
        <v>50436</v>
      </c>
      <c r="Q157" s="67">
        <v>16092</v>
      </c>
      <c r="R157" s="67">
        <v>33588</v>
      </c>
      <c r="S157" s="67">
        <v>92700</v>
      </c>
      <c r="T157" s="67">
        <v>118072</v>
      </c>
      <c r="U157" s="67">
        <v>56552</v>
      </c>
      <c r="V157" s="67">
        <v>58229</v>
      </c>
      <c r="W157" s="67">
        <v>61240</v>
      </c>
      <c r="X157" s="67">
        <v>51990</v>
      </c>
      <c r="Y157" s="67">
        <v>50770</v>
      </c>
      <c r="Z157" s="64" t="s">
        <v>805</v>
      </c>
    </row>
    <row r="158" spans="1:26" hidden="1" x14ac:dyDescent="0.45">
      <c r="A158" s="64" t="str">
        <f t="shared" si="2"/>
        <v>180167408V4222</v>
      </c>
      <c r="B158" s="64" t="s">
        <v>638</v>
      </c>
      <c r="C158" s="64">
        <v>180167408</v>
      </c>
      <c r="D158" s="64" t="s">
        <v>529</v>
      </c>
      <c r="E158" s="65" t="s">
        <v>823</v>
      </c>
      <c r="F158" s="65" t="s">
        <v>109</v>
      </c>
      <c r="G158" s="65" t="s">
        <v>110</v>
      </c>
      <c r="H158" s="66">
        <v>1</v>
      </c>
      <c r="I158" s="67">
        <v>5790</v>
      </c>
      <c r="J158" s="67">
        <v>207</v>
      </c>
      <c r="K158" s="64" t="s">
        <v>640</v>
      </c>
      <c r="L158" s="67">
        <v>150</v>
      </c>
      <c r="M158" s="67">
        <v>2376</v>
      </c>
      <c r="N158" s="66">
        <v>1</v>
      </c>
      <c r="O158" s="67">
        <v>0</v>
      </c>
      <c r="P158" s="67">
        <v>0</v>
      </c>
      <c r="Q158" s="67">
        <v>0</v>
      </c>
      <c r="R158" s="67">
        <v>498</v>
      </c>
      <c r="S158" s="67">
        <v>0</v>
      </c>
      <c r="T158" s="67">
        <v>523</v>
      </c>
      <c r="U158" s="67">
        <v>179</v>
      </c>
      <c r="V158" s="67">
        <v>301</v>
      </c>
      <c r="W158" s="67">
        <v>198</v>
      </c>
      <c r="X158" s="67">
        <v>259</v>
      </c>
      <c r="Y158" s="67">
        <v>177</v>
      </c>
      <c r="Z158" s="64"/>
    </row>
    <row r="159" spans="1:26" hidden="1" x14ac:dyDescent="0.45">
      <c r="A159" s="64" t="str">
        <f t="shared" si="2"/>
        <v>222001704V4222</v>
      </c>
      <c r="B159" s="64" t="s">
        <v>638</v>
      </c>
      <c r="C159" s="64">
        <v>222001704</v>
      </c>
      <c r="D159" s="64" t="s">
        <v>107</v>
      </c>
      <c r="E159" s="65" t="s">
        <v>824</v>
      </c>
      <c r="F159" s="65" t="s">
        <v>109</v>
      </c>
      <c r="G159" s="65" t="s">
        <v>110</v>
      </c>
      <c r="H159" s="66">
        <v>0.5</v>
      </c>
      <c r="I159" s="67">
        <v>71142</v>
      </c>
      <c r="J159" s="67">
        <v>3093</v>
      </c>
      <c r="K159" s="64">
        <v>0</v>
      </c>
      <c r="L159" s="67">
        <v>12015</v>
      </c>
      <c r="M159" s="67">
        <v>39896</v>
      </c>
      <c r="N159" s="66">
        <v>0.94030000000000002</v>
      </c>
      <c r="O159" s="67">
        <v>1255</v>
      </c>
      <c r="P159" s="67">
        <v>1250</v>
      </c>
      <c r="Q159" s="67">
        <v>5</v>
      </c>
      <c r="R159" s="67">
        <v>23363</v>
      </c>
      <c r="S159" s="67">
        <v>0</v>
      </c>
      <c r="T159" s="67">
        <v>20495</v>
      </c>
      <c r="U159" s="67">
        <v>8371</v>
      </c>
      <c r="V159" s="67">
        <v>8737</v>
      </c>
      <c r="W159" s="67">
        <v>5500</v>
      </c>
      <c r="X159" s="67">
        <v>5499</v>
      </c>
      <c r="Y159" s="67">
        <v>5499</v>
      </c>
      <c r="Z159" s="64" t="s">
        <v>803</v>
      </c>
    </row>
    <row r="160" spans="1:26" hidden="1" x14ac:dyDescent="0.45">
      <c r="A160" s="64" t="str">
        <f t="shared" si="2"/>
        <v>222001063V4222</v>
      </c>
      <c r="B160" s="64" t="s">
        <v>638</v>
      </c>
      <c r="C160" s="64">
        <v>222001063</v>
      </c>
      <c r="D160" s="64" t="s">
        <v>139</v>
      </c>
      <c r="E160" s="65" t="s">
        <v>825</v>
      </c>
      <c r="F160" s="65" t="s">
        <v>109</v>
      </c>
      <c r="G160" s="65" t="s">
        <v>110</v>
      </c>
      <c r="H160" s="66">
        <v>1</v>
      </c>
      <c r="I160" s="67">
        <v>5800</v>
      </c>
      <c r="J160" s="67">
        <v>161</v>
      </c>
      <c r="K160" s="64">
        <v>0</v>
      </c>
      <c r="L160" s="67">
        <v>582</v>
      </c>
      <c r="M160" s="67">
        <v>7038</v>
      </c>
      <c r="N160" s="66">
        <v>1</v>
      </c>
      <c r="O160" s="67">
        <v>0</v>
      </c>
      <c r="P160" s="67">
        <v>0</v>
      </c>
      <c r="Q160" s="67">
        <v>0</v>
      </c>
      <c r="R160" s="67">
        <v>2976</v>
      </c>
      <c r="S160" s="67">
        <v>0</v>
      </c>
      <c r="T160" s="67">
        <v>1704</v>
      </c>
      <c r="U160" s="67">
        <v>944</v>
      </c>
      <c r="V160" s="67">
        <v>985</v>
      </c>
      <c r="W160" s="67">
        <v>901</v>
      </c>
      <c r="X160" s="67">
        <v>930</v>
      </c>
      <c r="Y160" s="67">
        <v>1058</v>
      </c>
      <c r="Z160" s="64"/>
    </row>
    <row r="161" spans="1:26" hidden="1" x14ac:dyDescent="0.45">
      <c r="A161" s="64" t="str">
        <f t="shared" si="2"/>
        <v>180076474V4222</v>
      </c>
      <c r="B161" s="64" t="s">
        <v>638</v>
      </c>
      <c r="C161" s="64">
        <v>180076474</v>
      </c>
      <c r="D161" s="64" t="s">
        <v>107</v>
      </c>
      <c r="E161" s="68" t="s">
        <v>108</v>
      </c>
      <c r="F161" s="68" t="s">
        <v>109</v>
      </c>
      <c r="G161" s="68" t="s">
        <v>110</v>
      </c>
      <c r="H161" s="66">
        <v>1</v>
      </c>
      <c r="I161" s="67">
        <v>146731</v>
      </c>
      <c r="J161" s="67">
        <v>6380</v>
      </c>
      <c r="K161" s="64">
        <v>0</v>
      </c>
      <c r="L161" s="67">
        <v>3214</v>
      </c>
      <c r="M161" s="67">
        <v>10265</v>
      </c>
      <c r="N161" s="106">
        <v>0.78879999999999995</v>
      </c>
      <c r="O161" s="67">
        <v>412</v>
      </c>
      <c r="P161" s="67">
        <v>92</v>
      </c>
      <c r="Q161" s="67">
        <v>320</v>
      </c>
      <c r="R161" s="67">
        <v>82</v>
      </c>
      <c r="S161" s="67">
        <v>0</v>
      </c>
      <c r="T161" s="67">
        <v>7500</v>
      </c>
      <c r="U161" s="67">
        <v>2500</v>
      </c>
      <c r="V161" s="67">
        <v>2500</v>
      </c>
      <c r="W161" s="67">
        <v>2199</v>
      </c>
      <c r="X161" s="67">
        <v>2200</v>
      </c>
      <c r="Y161" s="67">
        <v>2200</v>
      </c>
      <c r="Z161" s="64" t="s">
        <v>111</v>
      </c>
    </row>
    <row r="162" spans="1:26" hidden="1" x14ac:dyDescent="0.45">
      <c r="A162" s="64" t="str">
        <f t="shared" si="2"/>
        <v>180076573V4222</v>
      </c>
      <c r="B162" s="64" t="s">
        <v>638</v>
      </c>
      <c r="C162" s="64">
        <v>180076573</v>
      </c>
      <c r="D162" s="64" t="s">
        <v>61</v>
      </c>
      <c r="E162" s="68" t="s">
        <v>826</v>
      </c>
      <c r="F162" s="68" t="s">
        <v>109</v>
      </c>
      <c r="G162" s="68" t="s">
        <v>110</v>
      </c>
      <c r="H162" s="66">
        <v>1</v>
      </c>
      <c r="I162" s="67">
        <v>162748</v>
      </c>
      <c r="J162" s="67">
        <v>4521</v>
      </c>
      <c r="K162" s="64" t="s">
        <v>640</v>
      </c>
      <c r="L162" s="67">
        <v>11330</v>
      </c>
      <c r="M162" s="67">
        <v>8098</v>
      </c>
      <c r="N162" s="66">
        <v>0.84719999999999995</v>
      </c>
      <c r="O162" s="67">
        <v>94</v>
      </c>
      <c r="P162" s="67">
        <v>54</v>
      </c>
      <c r="Q162" s="67">
        <v>40</v>
      </c>
      <c r="R162" s="67">
        <v>0</v>
      </c>
      <c r="S162" s="67">
        <v>7670</v>
      </c>
      <c r="T162" s="67">
        <v>5887</v>
      </c>
      <c r="U162" s="67">
        <v>2021</v>
      </c>
      <c r="V162" s="67">
        <v>5000</v>
      </c>
      <c r="W162" s="67">
        <v>1500</v>
      </c>
      <c r="X162" s="67">
        <v>1499</v>
      </c>
      <c r="Y162" s="67">
        <v>4501</v>
      </c>
      <c r="Z162" s="64" t="s">
        <v>805</v>
      </c>
    </row>
    <row r="163" spans="1:26" hidden="1" x14ac:dyDescent="0.45">
      <c r="A163" s="64" t="str">
        <f t="shared" si="2"/>
        <v>189761515V4222</v>
      </c>
      <c r="B163" s="64" t="s">
        <v>638</v>
      </c>
      <c r="C163" s="64">
        <v>189761515</v>
      </c>
      <c r="D163" s="64" t="s">
        <v>529</v>
      </c>
      <c r="E163" s="65" t="s">
        <v>827</v>
      </c>
      <c r="F163" s="65" t="s">
        <v>109</v>
      </c>
      <c r="G163" s="65" t="s">
        <v>110</v>
      </c>
      <c r="H163" s="66">
        <v>1</v>
      </c>
      <c r="I163" s="67">
        <v>135008</v>
      </c>
      <c r="J163" s="67">
        <v>4822</v>
      </c>
      <c r="K163" s="64" t="s">
        <v>640</v>
      </c>
      <c r="L163" s="67">
        <v>6336</v>
      </c>
      <c r="M163" s="67">
        <v>54648</v>
      </c>
      <c r="N163" s="66">
        <v>0.83330000000000004</v>
      </c>
      <c r="O163" s="67">
        <v>108</v>
      </c>
      <c r="P163" s="67">
        <v>72</v>
      </c>
      <c r="Q163" s="67">
        <v>36</v>
      </c>
      <c r="R163" s="67">
        <v>5256</v>
      </c>
      <c r="S163" s="67">
        <v>0</v>
      </c>
      <c r="T163" s="67">
        <v>5472</v>
      </c>
      <c r="U163" s="67">
        <v>2577</v>
      </c>
      <c r="V163" s="67">
        <v>2764</v>
      </c>
      <c r="W163" s="67">
        <v>2562</v>
      </c>
      <c r="X163" s="67">
        <v>2778</v>
      </c>
      <c r="Y163" s="67">
        <v>2576</v>
      </c>
      <c r="Z163" s="64" t="s">
        <v>805</v>
      </c>
    </row>
    <row r="164" spans="1:26" hidden="1" x14ac:dyDescent="0.45">
      <c r="A164" s="64" t="str">
        <f t="shared" si="2"/>
        <v>180031184V4222</v>
      </c>
      <c r="B164" s="64" t="s">
        <v>638</v>
      </c>
      <c r="C164" s="64">
        <v>180031184</v>
      </c>
      <c r="D164" s="64" t="s">
        <v>139</v>
      </c>
      <c r="E164" s="68" t="s">
        <v>150</v>
      </c>
      <c r="F164" s="68" t="s">
        <v>109</v>
      </c>
      <c r="G164" s="68" t="s">
        <v>110</v>
      </c>
      <c r="H164" s="66">
        <v>1</v>
      </c>
      <c r="I164" s="67">
        <v>7480</v>
      </c>
      <c r="J164" s="67">
        <v>208</v>
      </c>
      <c r="K164" s="64" t="s">
        <v>640</v>
      </c>
      <c r="L164" s="67">
        <v>126</v>
      </c>
      <c r="M164" s="67">
        <v>3672</v>
      </c>
      <c r="N164" s="106">
        <v>0.7</v>
      </c>
      <c r="O164" s="67">
        <v>108</v>
      </c>
      <c r="P164" s="67">
        <v>108</v>
      </c>
      <c r="Q164" s="67">
        <v>0</v>
      </c>
      <c r="R164" s="67">
        <v>0</v>
      </c>
      <c r="S164" s="67">
        <v>7416</v>
      </c>
      <c r="T164" s="67">
        <v>5761</v>
      </c>
      <c r="U164" s="67">
        <v>2369</v>
      </c>
      <c r="V164" s="67">
        <v>2709</v>
      </c>
      <c r="W164" s="67">
        <v>2410</v>
      </c>
      <c r="X164" s="67">
        <v>2120</v>
      </c>
      <c r="Y164" s="67">
        <v>1944</v>
      </c>
      <c r="Z164" s="64" t="s">
        <v>151</v>
      </c>
    </row>
    <row r="165" spans="1:26" hidden="1" x14ac:dyDescent="0.45">
      <c r="A165" s="64" t="str">
        <f t="shared" si="2"/>
        <v>180008212V4222</v>
      </c>
      <c r="B165" s="64" t="s">
        <v>638</v>
      </c>
      <c r="C165" s="64">
        <v>180008212</v>
      </c>
      <c r="D165" s="64" t="s">
        <v>85</v>
      </c>
      <c r="E165" s="68" t="s">
        <v>828</v>
      </c>
      <c r="F165" s="68" t="s">
        <v>109</v>
      </c>
      <c r="G165" s="68" t="s">
        <v>110</v>
      </c>
      <c r="H165" s="66">
        <v>1</v>
      </c>
      <c r="I165" s="67">
        <v>71340</v>
      </c>
      <c r="J165" s="67">
        <v>1877</v>
      </c>
      <c r="K165" s="64">
        <v>0</v>
      </c>
      <c r="L165" s="67">
        <v>2172</v>
      </c>
      <c r="M165" s="67">
        <v>74099</v>
      </c>
      <c r="N165" s="66">
        <v>0.81910000000000005</v>
      </c>
      <c r="O165" s="67">
        <v>7935</v>
      </c>
      <c r="P165" s="67">
        <v>5640</v>
      </c>
      <c r="Q165" s="67">
        <v>2295</v>
      </c>
      <c r="R165" s="67">
        <v>277</v>
      </c>
      <c r="S165" s="67">
        <v>0</v>
      </c>
      <c r="T165" s="67">
        <v>8999</v>
      </c>
      <c r="U165" s="67">
        <v>2999</v>
      </c>
      <c r="V165" s="67">
        <v>3999</v>
      </c>
      <c r="W165" s="67">
        <v>4000</v>
      </c>
      <c r="X165" s="67">
        <v>3999</v>
      </c>
      <c r="Y165" s="67">
        <v>3500</v>
      </c>
      <c r="Z165" s="64" t="s">
        <v>308</v>
      </c>
    </row>
    <row r="166" spans="1:26" hidden="1" x14ac:dyDescent="0.45">
      <c r="A166" s="64" t="str">
        <f t="shared" si="2"/>
        <v>189711189V4222</v>
      </c>
      <c r="B166" s="64" t="s">
        <v>638</v>
      </c>
      <c r="C166" s="64">
        <v>189711189</v>
      </c>
      <c r="D166" s="64" t="s">
        <v>139</v>
      </c>
      <c r="E166" s="65" t="s">
        <v>829</v>
      </c>
      <c r="F166" s="65" t="s">
        <v>109</v>
      </c>
      <c r="G166" s="65" t="s">
        <v>110</v>
      </c>
      <c r="H166" s="66">
        <v>1</v>
      </c>
      <c r="I166" s="67">
        <v>565616</v>
      </c>
      <c r="J166" s="67">
        <v>15712</v>
      </c>
      <c r="K166" s="64" t="s">
        <v>640</v>
      </c>
      <c r="L166" s="67">
        <v>20952</v>
      </c>
      <c r="M166" s="67">
        <v>300114</v>
      </c>
      <c r="N166" s="66">
        <v>0.88939999999999997</v>
      </c>
      <c r="O166" s="67">
        <v>396</v>
      </c>
      <c r="P166" s="67">
        <v>0</v>
      </c>
      <c r="Q166" s="67">
        <v>396</v>
      </c>
      <c r="R166" s="67">
        <v>38448</v>
      </c>
      <c r="S166" s="67">
        <v>0</v>
      </c>
      <c r="T166" s="67">
        <v>36579</v>
      </c>
      <c r="U166" s="67">
        <v>18098</v>
      </c>
      <c r="V166" s="67">
        <v>19562</v>
      </c>
      <c r="W166" s="67">
        <v>20859</v>
      </c>
      <c r="X166" s="67">
        <v>13724</v>
      </c>
      <c r="Y166" s="67">
        <v>18498</v>
      </c>
      <c r="Z166" s="64"/>
    </row>
    <row r="167" spans="1:26" hidden="1" x14ac:dyDescent="0.45">
      <c r="A167" s="64" t="str">
        <f t="shared" si="2"/>
        <v>180031183V4222</v>
      </c>
      <c r="B167" s="64" t="s">
        <v>638</v>
      </c>
      <c r="C167" s="64">
        <v>180031183</v>
      </c>
      <c r="D167" s="64" t="s">
        <v>139</v>
      </c>
      <c r="E167" s="65" t="s">
        <v>830</v>
      </c>
      <c r="F167" s="65" t="s">
        <v>109</v>
      </c>
      <c r="G167" s="65" t="s">
        <v>110</v>
      </c>
      <c r="H167" s="66">
        <v>1</v>
      </c>
      <c r="I167" s="67">
        <v>141362</v>
      </c>
      <c r="J167" s="67">
        <v>3927</v>
      </c>
      <c r="K167" s="64" t="s">
        <v>640</v>
      </c>
      <c r="L167" s="67">
        <v>6948</v>
      </c>
      <c r="M167" s="67">
        <v>80208</v>
      </c>
      <c r="N167" s="66">
        <v>0.85940000000000005</v>
      </c>
      <c r="O167" s="67">
        <v>432</v>
      </c>
      <c r="P167" s="67">
        <v>0</v>
      </c>
      <c r="Q167" s="67">
        <v>432</v>
      </c>
      <c r="R167" s="67">
        <v>2196</v>
      </c>
      <c r="S167" s="67">
        <v>0</v>
      </c>
      <c r="T167" s="67">
        <v>7517</v>
      </c>
      <c r="U167" s="67">
        <v>3159</v>
      </c>
      <c r="V167" s="67">
        <v>3679</v>
      </c>
      <c r="W167" s="67">
        <v>3216</v>
      </c>
      <c r="X167" s="67">
        <v>4047</v>
      </c>
      <c r="Y167" s="67">
        <v>2479</v>
      </c>
      <c r="Z167" s="64"/>
    </row>
    <row r="168" spans="1:26" hidden="1" x14ac:dyDescent="0.45">
      <c r="A168" s="64" t="str">
        <f t="shared" si="2"/>
        <v>189761558V4222</v>
      </c>
      <c r="B168" s="64" t="s">
        <v>638</v>
      </c>
      <c r="C168" s="64">
        <v>189761558</v>
      </c>
      <c r="D168" s="64" t="s">
        <v>139</v>
      </c>
      <c r="E168" s="65" t="s">
        <v>831</v>
      </c>
      <c r="F168" s="65" t="s">
        <v>109</v>
      </c>
      <c r="G168" s="65" t="s">
        <v>110</v>
      </c>
      <c r="H168" s="66">
        <v>1</v>
      </c>
      <c r="I168" s="67">
        <v>135918</v>
      </c>
      <c r="J168" s="67">
        <v>3776</v>
      </c>
      <c r="K168" s="64" t="s">
        <v>640</v>
      </c>
      <c r="L168" s="67">
        <v>5350</v>
      </c>
      <c r="M168" s="67">
        <v>80400</v>
      </c>
      <c r="N168" s="66">
        <v>0.8</v>
      </c>
      <c r="O168" s="67">
        <v>900</v>
      </c>
      <c r="P168" s="67">
        <v>750</v>
      </c>
      <c r="Q168" s="67">
        <v>150</v>
      </c>
      <c r="R168" s="67">
        <v>8200</v>
      </c>
      <c r="S168" s="67">
        <v>0</v>
      </c>
      <c r="T168" s="67">
        <v>8347</v>
      </c>
      <c r="U168" s="67">
        <v>5357</v>
      </c>
      <c r="V168" s="67">
        <v>6063</v>
      </c>
      <c r="W168" s="67">
        <v>7590</v>
      </c>
      <c r="X168" s="67">
        <v>4282</v>
      </c>
      <c r="Y168" s="67">
        <v>6922</v>
      </c>
      <c r="Z168" s="64" t="s">
        <v>805</v>
      </c>
    </row>
    <row r="169" spans="1:26" hidden="1" x14ac:dyDescent="0.45">
      <c r="A169" s="64" t="str">
        <f t="shared" si="2"/>
        <v>189761551V4222</v>
      </c>
      <c r="B169" s="64" t="s">
        <v>638</v>
      </c>
      <c r="C169" s="64">
        <v>189761551</v>
      </c>
      <c r="D169" s="64" t="s">
        <v>139</v>
      </c>
      <c r="E169" s="65" t="s">
        <v>832</v>
      </c>
      <c r="F169" s="65" t="s">
        <v>109</v>
      </c>
      <c r="G169" s="65" t="s">
        <v>110</v>
      </c>
      <c r="H169" s="66">
        <v>1</v>
      </c>
      <c r="I169" s="67">
        <v>866885</v>
      </c>
      <c r="J169" s="67">
        <v>24080</v>
      </c>
      <c r="K169" s="64">
        <v>0</v>
      </c>
      <c r="L169" s="67">
        <v>42372</v>
      </c>
      <c r="M169" s="67">
        <v>472932</v>
      </c>
      <c r="N169" s="66">
        <v>0.86670000000000003</v>
      </c>
      <c r="O169" s="67">
        <v>2940</v>
      </c>
      <c r="P169" s="67">
        <v>2724</v>
      </c>
      <c r="Q169" s="67">
        <v>216</v>
      </c>
      <c r="R169" s="67">
        <v>30720</v>
      </c>
      <c r="S169" s="67">
        <v>38028</v>
      </c>
      <c r="T169" s="67">
        <v>40049</v>
      </c>
      <c r="U169" s="67">
        <v>20762</v>
      </c>
      <c r="V169" s="67">
        <v>22777</v>
      </c>
      <c r="W169" s="67">
        <v>24425</v>
      </c>
      <c r="X169" s="67">
        <v>17857</v>
      </c>
      <c r="Y169" s="67">
        <v>21424</v>
      </c>
      <c r="Z169" s="64" t="s">
        <v>805</v>
      </c>
    </row>
    <row r="170" spans="1:26" hidden="1" x14ac:dyDescent="0.45">
      <c r="A170" s="64" t="str">
        <f t="shared" si="2"/>
        <v>180031182V4222</v>
      </c>
      <c r="B170" s="64" t="s">
        <v>638</v>
      </c>
      <c r="C170" s="64">
        <v>180031182</v>
      </c>
      <c r="D170" s="64" t="s">
        <v>139</v>
      </c>
      <c r="E170" s="69" t="s">
        <v>833</v>
      </c>
      <c r="F170" s="69" t="s">
        <v>109</v>
      </c>
      <c r="G170" s="69" t="s">
        <v>110</v>
      </c>
      <c r="H170" s="66">
        <v>1</v>
      </c>
      <c r="I170" s="67">
        <v>540370</v>
      </c>
      <c r="J170" s="67">
        <v>15010</v>
      </c>
      <c r="K170" s="64">
        <v>0</v>
      </c>
      <c r="L170" s="67">
        <v>19236</v>
      </c>
      <c r="M170" s="67">
        <v>313560</v>
      </c>
      <c r="N170" s="66">
        <v>0.8659</v>
      </c>
      <c r="O170" s="67">
        <v>2916</v>
      </c>
      <c r="P170" s="67">
        <v>468</v>
      </c>
      <c r="Q170" s="67">
        <v>2448</v>
      </c>
      <c r="R170" s="67">
        <v>1380</v>
      </c>
      <c r="S170" s="67">
        <v>38472</v>
      </c>
      <c r="T170" s="67">
        <v>46803</v>
      </c>
      <c r="U170" s="67">
        <v>21182</v>
      </c>
      <c r="V170" s="67">
        <v>24421</v>
      </c>
      <c r="W170" s="67">
        <v>23635</v>
      </c>
      <c r="X170" s="67">
        <v>20124</v>
      </c>
      <c r="Y170" s="67">
        <v>20579</v>
      </c>
      <c r="Z170" s="64" t="s">
        <v>810</v>
      </c>
    </row>
    <row r="171" spans="1:26" hidden="1" x14ac:dyDescent="0.45">
      <c r="A171" s="64" t="str">
        <f t="shared" si="2"/>
        <v>189761525V4222</v>
      </c>
      <c r="B171" s="64" t="s">
        <v>638</v>
      </c>
      <c r="C171" s="64">
        <v>189761525</v>
      </c>
      <c r="D171" s="64" t="s">
        <v>139</v>
      </c>
      <c r="E171" s="65" t="s">
        <v>834</v>
      </c>
      <c r="F171" s="65" t="s">
        <v>109</v>
      </c>
      <c r="G171" s="65" t="s">
        <v>110</v>
      </c>
      <c r="H171" s="66">
        <v>1</v>
      </c>
      <c r="I171" s="67">
        <v>444000</v>
      </c>
      <c r="J171" s="67">
        <v>12333</v>
      </c>
      <c r="K171" s="64" t="s">
        <v>640</v>
      </c>
      <c r="L171" s="67">
        <v>22236</v>
      </c>
      <c r="M171" s="67">
        <v>332328</v>
      </c>
      <c r="N171" s="66">
        <v>0.87180000000000002</v>
      </c>
      <c r="O171" s="67">
        <v>2256</v>
      </c>
      <c r="P171" s="67">
        <v>588</v>
      </c>
      <c r="Q171" s="67">
        <v>1668</v>
      </c>
      <c r="R171" s="67">
        <v>46080</v>
      </c>
      <c r="S171" s="67">
        <v>0</v>
      </c>
      <c r="T171" s="67">
        <v>29113</v>
      </c>
      <c r="U171" s="67">
        <v>14689</v>
      </c>
      <c r="V171" s="67">
        <v>15455</v>
      </c>
      <c r="W171" s="67">
        <v>16085</v>
      </c>
      <c r="X171" s="67">
        <v>14102</v>
      </c>
      <c r="Y171" s="67">
        <v>14377</v>
      </c>
      <c r="Z171" s="64" t="s">
        <v>817</v>
      </c>
    </row>
    <row r="172" spans="1:26" hidden="1" x14ac:dyDescent="0.45">
      <c r="A172" s="64" t="str">
        <f t="shared" si="2"/>
        <v>180031142V4222</v>
      </c>
      <c r="B172" s="64" t="s">
        <v>638</v>
      </c>
      <c r="C172" s="64">
        <v>180031142</v>
      </c>
      <c r="D172" s="64" t="s">
        <v>139</v>
      </c>
      <c r="E172" s="65" t="s">
        <v>835</v>
      </c>
      <c r="F172" s="65" t="s">
        <v>109</v>
      </c>
      <c r="G172" s="65" t="s">
        <v>110</v>
      </c>
      <c r="H172" s="66">
        <v>1</v>
      </c>
      <c r="I172" s="67">
        <v>11002521</v>
      </c>
      <c r="J172" s="67">
        <v>305626</v>
      </c>
      <c r="K172" s="64" t="s">
        <v>640</v>
      </c>
      <c r="L172" s="67">
        <v>664872</v>
      </c>
      <c r="M172" s="67">
        <v>8304336</v>
      </c>
      <c r="N172" s="66">
        <v>0.9446</v>
      </c>
      <c r="O172" s="67">
        <v>22188</v>
      </c>
      <c r="P172" s="67">
        <v>6228</v>
      </c>
      <c r="Q172" s="67">
        <v>15960</v>
      </c>
      <c r="R172" s="67">
        <v>428076</v>
      </c>
      <c r="S172" s="67">
        <v>346668</v>
      </c>
      <c r="T172" s="67">
        <v>951948</v>
      </c>
      <c r="U172" s="67">
        <v>468512</v>
      </c>
      <c r="V172" s="67">
        <v>544632</v>
      </c>
      <c r="W172" s="67">
        <v>548934</v>
      </c>
      <c r="X172" s="67">
        <v>458297</v>
      </c>
      <c r="Y172" s="67">
        <v>504343</v>
      </c>
      <c r="Z172" s="64" t="s">
        <v>805</v>
      </c>
    </row>
    <row r="173" spans="1:26" hidden="1" x14ac:dyDescent="0.45">
      <c r="A173" s="64" t="str">
        <f t="shared" si="2"/>
        <v>189712241V4222</v>
      </c>
      <c r="B173" s="64" t="s">
        <v>638</v>
      </c>
      <c r="C173" s="64">
        <v>189712241</v>
      </c>
      <c r="D173" s="64" t="s">
        <v>124</v>
      </c>
      <c r="E173" s="65" t="s">
        <v>836</v>
      </c>
      <c r="F173" s="65" t="s">
        <v>109</v>
      </c>
      <c r="G173" s="65" t="s">
        <v>110</v>
      </c>
      <c r="H173" s="66">
        <v>0.7</v>
      </c>
      <c r="I173" s="67">
        <v>500456</v>
      </c>
      <c r="J173" s="67">
        <v>13902</v>
      </c>
      <c r="K173" s="64">
        <v>0</v>
      </c>
      <c r="L173" s="67">
        <v>36650</v>
      </c>
      <c r="M173" s="67">
        <v>479820</v>
      </c>
      <c r="N173" s="66">
        <v>0.94479999999999997</v>
      </c>
      <c r="O173" s="67">
        <v>9710</v>
      </c>
      <c r="P173" s="67">
        <v>6390</v>
      </c>
      <c r="Q173" s="67">
        <v>3320</v>
      </c>
      <c r="R173" s="67">
        <v>22970</v>
      </c>
      <c r="S173" s="67">
        <v>0</v>
      </c>
      <c r="T173" s="67">
        <v>38066</v>
      </c>
      <c r="U173" s="67">
        <v>22430</v>
      </c>
      <c r="V173" s="67">
        <v>21852</v>
      </c>
      <c r="W173" s="67">
        <v>24238</v>
      </c>
      <c r="X173" s="67">
        <v>19730</v>
      </c>
      <c r="Y173" s="67">
        <v>23262</v>
      </c>
      <c r="Z173" s="64" t="s">
        <v>810</v>
      </c>
    </row>
    <row r="174" spans="1:26" hidden="1" x14ac:dyDescent="0.45">
      <c r="A174" s="64" t="str">
        <f t="shared" si="2"/>
        <v>189707172V4222</v>
      </c>
      <c r="B174" s="64" t="s">
        <v>638</v>
      </c>
      <c r="C174" s="64">
        <v>189707172</v>
      </c>
      <c r="D174" s="64" t="s">
        <v>160</v>
      </c>
      <c r="E174" s="69" t="s">
        <v>837</v>
      </c>
      <c r="F174" s="69" t="s">
        <v>109</v>
      </c>
      <c r="G174" s="69" t="s">
        <v>110</v>
      </c>
      <c r="H174" s="66">
        <v>0.1</v>
      </c>
      <c r="I174" s="67">
        <v>868657</v>
      </c>
      <c r="J174" s="67">
        <v>24129</v>
      </c>
      <c r="K174" s="64">
        <v>0</v>
      </c>
      <c r="L174" s="67">
        <v>34650</v>
      </c>
      <c r="M174" s="67">
        <v>130850</v>
      </c>
      <c r="N174" s="66">
        <v>0.9446</v>
      </c>
      <c r="O174" s="67">
        <v>19750</v>
      </c>
      <c r="P174" s="67">
        <v>9350</v>
      </c>
      <c r="Q174" s="67">
        <v>10400</v>
      </c>
      <c r="R174" s="67">
        <v>15200</v>
      </c>
      <c r="S174" s="67">
        <v>85400</v>
      </c>
      <c r="T174" s="67">
        <v>112740</v>
      </c>
      <c r="U174" s="67">
        <v>38801</v>
      </c>
      <c r="V174" s="67">
        <v>39045</v>
      </c>
      <c r="W174" s="67">
        <v>39263</v>
      </c>
      <c r="X174" s="67">
        <v>38939</v>
      </c>
      <c r="Y174" s="67">
        <v>38710</v>
      </c>
      <c r="Z174" s="64" t="s">
        <v>838</v>
      </c>
    </row>
    <row r="175" spans="1:26" hidden="1" x14ac:dyDescent="0.45">
      <c r="A175" s="64" t="str">
        <f t="shared" si="2"/>
        <v>180031056V4222</v>
      </c>
      <c r="B175" s="64" t="s">
        <v>638</v>
      </c>
      <c r="C175" s="64">
        <v>180031056</v>
      </c>
      <c r="D175" s="64" t="s">
        <v>139</v>
      </c>
      <c r="E175" s="69" t="s">
        <v>839</v>
      </c>
      <c r="F175" s="69" t="s">
        <v>109</v>
      </c>
      <c r="G175" s="69" t="s">
        <v>110</v>
      </c>
      <c r="H175" s="66">
        <v>1</v>
      </c>
      <c r="I175" s="67">
        <v>966016</v>
      </c>
      <c r="J175" s="67">
        <v>26834</v>
      </c>
      <c r="K175" s="64">
        <v>0</v>
      </c>
      <c r="L175" s="67">
        <v>37750</v>
      </c>
      <c r="M175" s="67">
        <v>606350</v>
      </c>
      <c r="N175" s="66">
        <v>0.86080000000000001</v>
      </c>
      <c r="O175" s="67">
        <v>22000</v>
      </c>
      <c r="P175" s="67">
        <v>13470</v>
      </c>
      <c r="Q175" s="67">
        <v>8530</v>
      </c>
      <c r="R175" s="67">
        <v>18900</v>
      </c>
      <c r="S175" s="67">
        <v>75690</v>
      </c>
      <c r="T175" s="67">
        <v>122394</v>
      </c>
      <c r="U175" s="67">
        <v>60065</v>
      </c>
      <c r="V175" s="67">
        <v>64476</v>
      </c>
      <c r="W175" s="67">
        <v>68257</v>
      </c>
      <c r="X175" s="67">
        <v>55612</v>
      </c>
      <c r="Y175" s="67">
        <v>54730</v>
      </c>
      <c r="Z175" s="64" t="s">
        <v>840</v>
      </c>
    </row>
    <row r="176" spans="1:26" hidden="1" x14ac:dyDescent="0.45">
      <c r="A176" s="64" t="str">
        <f t="shared" si="2"/>
        <v>180035962V4222</v>
      </c>
      <c r="B176" s="64" t="s">
        <v>638</v>
      </c>
      <c r="C176" s="64">
        <v>180035962</v>
      </c>
      <c r="D176" s="64" t="s">
        <v>139</v>
      </c>
      <c r="E176" s="65" t="s">
        <v>841</v>
      </c>
      <c r="F176" s="65" t="s">
        <v>109</v>
      </c>
      <c r="G176" s="65" t="s">
        <v>110</v>
      </c>
      <c r="H176" s="66">
        <v>1</v>
      </c>
      <c r="I176" s="67">
        <v>2178572</v>
      </c>
      <c r="J176" s="67">
        <v>60516</v>
      </c>
      <c r="K176" s="64">
        <v>0</v>
      </c>
      <c r="L176" s="67">
        <v>113880</v>
      </c>
      <c r="M176" s="67">
        <v>1549980</v>
      </c>
      <c r="N176" s="66">
        <v>0.82410000000000005</v>
      </c>
      <c r="O176" s="67">
        <v>0</v>
      </c>
      <c r="P176" s="67">
        <v>0</v>
      </c>
      <c r="Q176" s="67">
        <v>0</v>
      </c>
      <c r="R176" s="67">
        <v>54160</v>
      </c>
      <c r="S176" s="67">
        <v>0</v>
      </c>
      <c r="T176" s="67">
        <v>125628</v>
      </c>
      <c r="U176" s="67">
        <v>56744</v>
      </c>
      <c r="V176" s="67">
        <v>66388</v>
      </c>
      <c r="W176" s="67">
        <v>71057</v>
      </c>
      <c r="X176" s="67">
        <v>54925</v>
      </c>
      <c r="Y176" s="67">
        <v>61216</v>
      </c>
      <c r="Z176" s="64"/>
    </row>
    <row r="177" spans="1:26" hidden="1" x14ac:dyDescent="0.45">
      <c r="A177" s="64" t="str">
        <f t="shared" si="2"/>
        <v>222001056V4222</v>
      </c>
      <c r="B177" s="64" t="s">
        <v>638</v>
      </c>
      <c r="C177" s="64">
        <v>222001056</v>
      </c>
      <c r="D177" s="64" t="s">
        <v>139</v>
      </c>
      <c r="E177" s="65" t="s">
        <v>842</v>
      </c>
      <c r="F177" s="65" t="s">
        <v>109</v>
      </c>
      <c r="G177" s="65" t="s">
        <v>110</v>
      </c>
      <c r="H177" s="66">
        <v>1</v>
      </c>
      <c r="I177" s="67">
        <v>6750</v>
      </c>
      <c r="J177" s="67">
        <v>188</v>
      </c>
      <c r="K177" s="64">
        <v>0</v>
      </c>
      <c r="L177" s="67">
        <v>160</v>
      </c>
      <c r="M177" s="67">
        <v>1604</v>
      </c>
      <c r="N177" s="66">
        <v>0.5</v>
      </c>
      <c r="O177" s="67">
        <v>24</v>
      </c>
      <c r="P177" s="67">
        <v>24</v>
      </c>
      <c r="Q177" s="67">
        <v>0</v>
      </c>
      <c r="R177" s="67">
        <v>1412</v>
      </c>
      <c r="S177" s="67">
        <v>0</v>
      </c>
      <c r="T177" s="67">
        <v>52</v>
      </c>
      <c r="U177" s="67">
        <v>36</v>
      </c>
      <c r="V177" s="67">
        <v>29</v>
      </c>
      <c r="W177" s="67">
        <v>27</v>
      </c>
      <c r="X177" s="67">
        <v>42</v>
      </c>
      <c r="Y177" s="67">
        <v>60</v>
      </c>
      <c r="Z177" s="64" t="s">
        <v>803</v>
      </c>
    </row>
    <row r="178" spans="1:26" hidden="1" x14ac:dyDescent="0.45">
      <c r="A178" s="64" t="str">
        <f t="shared" si="2"/>
        <v>180006415V4222</v>
      </c>
      <c r="B178" s="64" t="s">
        <v>638</v>
      </c>
      <c r="C178" s="64">
        <v>180006415</v>
      </c>
      <c r="D178" s="64" t="s">
        <v>139</v>
      </c>
      <c r="E178" s="68" t="s">
        <v>843</v>
      </c>
      <c r="F178" s="68" t="s">
        <v>109</v>
      </c>
      <c r="G178" s="68" t="s">
        <v>110</v>
      </c>
      <c r="H178" s="66">
        <v>1</v>
      </c>
      <c r="I178" s="67">
        <v>5802692</v>
      </c>
      <c r="J178" s="67">
        <v>161186</v>
      </c>
      <c r="K178" s="64">
        <v>0</v>
      </c>
      <c r="L178" s="67">
        <v>320160</v>
      </c>
      <c r="M178" s="67">
        <v>4644544</v>
      </c>
      <c r="N178" s="66">
        <v>0.9002</v>
      </c>
      <c r="O178" s="67">
        <v>184572</v>
      </c>
      <c r="P178" s="67">
        <v>112764</v>
      </c>
      <c r="Q178" s="67">
        <v>71808</v>
      </c>
      <c r="R178" s="67">
        <v>66396</v>
      </c>
      <c r="S178" s="67">
        <v>241272</v>
      </c>
      <c r="T178" s="67">
        <v>660170</v>
      </c>
      <c r="U178" s="67">
        <v>220097</v>
      </c>
      <c r="V178" s="67">
        <v>220109</v>
      </c>
      <c r="W178" s="67">
        <v>220110</v>
      </c>
      <c r="X178" s="67">
        <v>188507</v>
      </c>
      <c r="Y178" s="67">
        <v>177420</v>
      </c>
      <c r="Z178" s="64" t="s">
        <v>844</v>
      </c>
    </row>
    <row r="179" spans="1:26" hidden="1" x14ac:dyDescent="0.45">
      <c r="A179" s="64" t="str">
        <f t="shared" si="2"/>
        <v>180019342V4222</v>
      </c>
      <c r="B179" s="64" t="s">
        <v>638</v>
      </c>
      <c r="C179" s="64">
        <v>180019342</v>
      </c>
      <c r="D179" s="64" t="s">
        <v>139</v>
      </c>
      <c r="E179" s="65" t="s">
        <v>845</v>
      </c>
      <c r="F179" s="65" t="s">
        <v>109</v>
      </c>
      <c r="G179" s="65" t="s">
        <v>110</v>
      </c>
      <c r="H179" s="66">
        <v>0.5</v>
      </c>
      <c r="I179" s="67">
        <v>8087590</v>
      </c>
      <c r="J179" s="67">
        <v>224655</v>
      </c>
      <c r="K179" s="64" t="s">
        <v>640</v>
      </c>
      <c r="L179" s="67">
        <v>531072</v>
      </c>
      <c r="M179" s="67">
        <v>7307352</v>
      </c>
      <c r="N179" s="66">
        <v>0.86699999999999999</v>
      </c>
      <c r="O179" s="67">
        <v>45720</v>
      </c>
      <c r="P179" s="67">
        <v>16560</v>
      </c>
      <c r="Q179" s="67">
        <v>29160</v>
      </c>
      <c r="R179" s="67">
        <v>109440</v>
      </c>
      <c r="S179" s="67">
        <v>697320</v>
      </c>
      <c r="T179" s="67">
        <v>1467926</v>
      </c>
      <c r="U179" s="67">
        <v>756541</v>
      </c>
      <c r="V179" s="67">
        <v>771982</v>
      </c>
      <c r="W179" s="67">
        <v>781989</v>
      </c>
      <c r="X179" s="67">
        <v>681607</v>
      </c>
      <c r="Y179" s="67">
        <v>696119</v>
      </c>
      <c r="Z179" s="64" t="s">
        <v>805</v>
      </c>
    </row>
    <row r="180" spans="1:26" hidden="1" x14ac:dyDescent="0.45">
      <c r="A180" s="64" t="str">
        <f t="shared" si="2"/>
        <v>180018948V4222</v>
      </c>
      <c r="B180" s="64" t="s">
        <v>638</v>
      </c>
      <c r="C180" s="64">
        <v>180018948</v>
      </c>
      <c r="D180" s="64" t="s">
        <v>139</v>
      </c>
      <c r="E180" s="65" t="s">
        <v>846</v>
      </c>
      <c r="F180" s="65" t="s">
        <v>109</v>
      </c>
      <c r="G180" s="65" t="s">
        <v>110</v>
      </c>
      <c r="H180" s="66">
        <v>1</v>
      </c>
      <c r="I180" s="67">
        <v>12038434</v>
      </c>
      <c r="J180" s="67">
        <v>334401</v>
      </c>
      <c r="K180" s="64" t="s">
        <v>640</v>
      </c>
      <c r="L180" s="67">
        <v>726864</v>
      </c>
      <c r="M180" s="67">
        <v>9251388</v>
      </c>
      <c r="N180" s="66">
        <v>0.92749999999999999</v>
      </c>
      <c r="O180" s="67">
        <v>42060</v>
      </c>
      <c r="P180" s="67">
        <v>23076</v>
      </c>
      <c r="Q180" s="67">
        <v>18984</v>
      </c>
      <c r="R180" s="67">
        <v>255048</v>
      </c>
      <c r="S180" s="67">
        <v>402648</v>
      </c>
      <c r="T180" s="67">
        <v>843790</v>
      </c>
      <c r="U180" s="67">
        <v>424493</v>
      </c>
      <c r="V180" s="67">
        <v>483566</v>
      </c>
      <c r="W180" s="67">
        <v>469765</v>
      </c>
      <c r="X180" s="67">
        <v>399484</v>
      </c>
      <c r="Y180" s="67">
        <v>443487</v>
      </c>
      <c r="Z180" s="64" t="s">
        <v>847</v>
      </c>
    </row>
    <row r="181" spans="1:26" hidden="1" x14ac:dyDescent="0.45">
      <c r="A181" s="64" t="str">
        <f t="shared" si="2"/>
        <v>189712704V4222</v>
      </c>
      <c r="B181" s="64" t="s">
        <v>638</v>
      </c>
      <c r="C181" s="64">
        <v>189712704</v>
      </c>
      <c r="D181" s="64" t="s">
        <v>349</v>
      </c>
      <c r="E181" s="68" t="s">
        <v>589</v>
      </c>
      <c r="F181" s="68" t="s">
        <v>109</v>
      </c>
      <c r="G181" s="68" t="s">
        <v>110</v>
      </c>
      <c r="H181" s="66">
        <v>1</v>
      </c>
      <c r="I181" s="67">
        <v>98410</v>
      </c>
      <c r="J181" s="67">
        <v>2734</v>
      </c>
      <c r="K181" s="64" t="s">
        <v>640</v>
      </c>
      <c r="L181" s="67">
        <v>2807</v>
      </c>
      <c r="M181" s="67">
        <v>36115</v>
      </c>
      <c r="N181" s="66">
        <v>0.84860000000000002</v>
      </c>
      <c r="O181" s="67">
        <v>474</v>
      </c>
      <c r="P181" s="67">
        <v>301</v>
      </c>
      <c r="Q181" s="67">
        <v>173</v>
      </c>
      <c r="R181" s="67">
        <v>0</v>
      </c>
      <c r="S181" s="67">
        <v>7743</v>
      </c>
      <c r="T181" s="67">
        <v>5406</v>
      </c>
      <c r="U181" s="67">
        <v>1805</v>
      </c>
      <c r="V181" s="67">
        <v>1911</v>
      </c>
      <c r="W181" s="67">
        <v>1902</v>
      </c>
      <c r="X181" s="67">
        <v>1904</v>
      </c>
      <c r="Y181" s="67">
        <v>1901</v>
      </c>
      <c r="Z181" s="64" t="s">
        <v>848</v>
      </c>
    </row>
    <row r="182" spans="1:26" hidden="1" x14ac:dyDescent="0.45">
      <c r="A182" s="64" t="str">
        <f t="shared" si="2"/>
        <v>180076404V4222</v>
      </c>
      <c r="B182" s="64" t="s">
        <v>638</v>
      </c>
      <c r="C182" s="64">
        <v>180076404</v>
      </c>
      <c r="D182" s="64" t="s">
        <v>61</v>
      </c>
      <c r="E182" s="68" t="s">
        <v>849</v>
      </c>
      <c r="F182" s="68" t="s">
        <v>109</v>
      </c>
      <c r="G182" s="68" t="s">
        <v>110</v>
      </c>
      <c r="H182" s="66">
        <v>0.3</v>
      </c>
      <c r="I182" s="67">
        <v>346911</v>
      </c>
      <c r="J182" s="67">
        <v>9636</v>
      </c>
      <c r="K182" s="64">
        <v>0</v>
      </c>
      <c r="L182" s="67">
        <v>365</v>
      </c>
      <c r="M182" s="67">
        <v>18237</v>
      </c>
      <c r="N182" s="66">
        <v>0.88260000000000005</v>
      </c>
      <c r="O182" s="67">
        <v>1341</v>
      </c>
      <c r="P182" s="67">
        <v>1117</v>
      </c>
      <c r="Q182" s="67">
        <v>224</v>
      </c>
      <c r="R182" s="67">
        <v>269</v>
      </c>
      <c r="S182" s="67">
        <v>5279</v>
      </c>
      <c r="T182" s="67">
        <v>5402</v>
      </c>
      <c r="U182" s="67">
        <v>1800</v>
      </c>
      <c r="V182" s="67">
        <v>1800</v>
      </c>
      <c r="W182" s="67">
        <v>1800</v>
      </c>
      <c r="X182" s="67">
        <v>1800</v>
      </c>
      <c r="Y182" s="67">
        <v>1200</v>
      </c>
      <c r="Z182" s="64" t="s">
        <v>308</v>
      </c>
    </row>
    <row r="183" spans="1:26" hidden="1" x14ac:dyDescent="0.45">
      <c r="A183" s="64" t="str">
        <f t="shared" si="2"/>
        <v>189700088V4222</v>
      </c>
      <c r="B183" s="64" t="s">
        <v>638</v>
      </c>
      <c r="C183" s="64">
        <v>189700088</v>
      </c>
      <c r="D183" s="64" t="s">
        <v>61</v>
      </c>
      <c r="E183" s="69" t="s">
        <v>604</v>
      </c>
      <c r="F183" s="69" t="s">
        <v>109</v>
      </c>
      <c r="G183" s="69" t="s">
        <v>110</v>
      </c>
      <c r="H183" s="66">
        <v>0.8</v>
      </c>
      <c r="I183" s="67">
        <v>10118352</v>
      </c>
      <c r="J183" s="67">
        <v>281065</v>
      </c>
      <c r="K183" s="64" t="s">
        <v>640</v>
      </c>
      <c r="L183" s="67">
        <v>363600</v>
      </c>
      <c r="M183" s="67">
        <v>36387</v>
      </c>
      <c r="N183" s="66">
        <v>0.88109999999999999</v>
      </c>
      <c r="O183" s="67">
        <v>16</v>
      </c>
      <c r="P183" s="67">
        <v>0</v>
      </c>
      <c r="Q183" s="67">
        <v>16</v>
      </c>
      <c r="R183" s="67">
        <v>0</v>
      </c>
      <c r="S183" s="67">
        <v>4136</v>
      </c>
      <c r="T183" s="67">
        <v>10500</v>
      </c>
      <c r="U183" s="67">
        <v>3500</v>
      </c>
      <c r="V183" s="67">
        <v>3500</v>
      </c>
      <c r="W183" s="67">
        <v>3500</v>
      </c>
      <c r="X183" s="67">
        <v>3001</v>
      </c>
      <c r="Y183" s="67">
        <v>3001</v>
      </c>
      <c r="Z183" s="64"/>
    </row>
    <row r="184" spans="1:26" hidden="1" x14ac:dyDescent="0.45">
      <c r="A184" s="64" t="str">
        <f t="shared" si="2"/>
        <v>180076401V4222</v>
      </c>
      <c r="B184" s="64" t="s">
        <v>638</v>
      </c>
      <c r="C184" s="64">
        <v>180076401</v>
      </c>
      <c r="D184" s="64" t="s">
        <v>61</v>
      </c>
      <c r="E184" s="68" t="s">
        <v>361</v>
      </c>
      <c r="F184" s="68" t="s">
        <v>109</v>
      </c>
      <c r="G184" s="68" t="s">
        <v>110</v>
      </c>
      <c r="H184" s="66">
        <v>1</v>
      </c>
      <c r="I184" s="67">
        <v>708690</v>
      </c>
      <c r="J184" s="67">
        <v>19686</v>
      </c>
      <c r="K184" s="64">
        <v>0</v>
      </c>
      <c r="L184" s="67">
        <v>146</v>
      </c>
      <c r="M184" s="67">
        <v>26190</v>
      </c>
      <c r="N184" s="106">
        <v>0.78320000000000001</v>
      </c>
      <c r="O184" s="67">
        <v>3760</v>
      </c>
      <c r="P184" s="67">
        <v>3007</v>
      </c>
      <c r="Q184" s="67">
        <v>753</v>
      </c>
      <c r="R184" s="67">
        <v>0</v>
      </c>
      <c r="S184" s="67">
        <v>3180</v>
      </c>
      <c r="T184" s="67">
        <v>7500</v>
      </c>
      <c r="U184" s="67">
        <v>2500</v>
      </c>
      <c r="V184" s="67">
        <v>2500</v>
      </c>
      <c r="W184" s="67">
        <v>2499</v>
      </c>
      <c r="X184" s="67">
        <v>1999</v>
      </c>
      <c r="Y184" s="67">
        <v>2000</v>
      </c>
      <c r="Z184" s="64" t="s">
        <v>308</v>
      </c>
    </row>
    <row r="185" spans="1:26" hidden="1" x14ac:dyDescent="0.45">
      <c r="A185" s="64" t="str">
        <f t="shared" si="2"/>
        <v>189761560V4222</v>
      </c>
      <c r="B185" s="64" t="s">
        <v>638</v>
      </c>
      <c r="C185" s="64">
        <v>189761560</v>
      </c>
      <c r="D185" s="64" t="s">
        <v>139</v>
      </c>
      <c r="E185" s="65" t="s">
        <v>850</v>
      </c>
      <c r="F185" s="65" t="s">
        <v>109</v>
      </c>
      <c r="G185" s="65" t="s">
        <v>110</v>
      </c>
      <c r="H185" s="66">
        <v>0.6</v>
      </c>
      <c r="I185" s="67">
        <v>3537985</v>
      </c>
      <c r="J185" s="67">
        <v>98277</v>
      </c>
      <c r="K185" s="64" t="s">
        <v>640</v>
      </c>
      <c r="L185" s="67">
        <v>119500</v>
      </c>
      <c r="M185" s="67">
        <v>2059150</v>
      </c>
      <c r="N185" s="66">
        <v>0.78910000000000002</v>
      </c>
      <c r="O185" s="67">
        <v>90200</v>
      </c>
      <c r="P185" s="67">
        <v>66350</v>
      </c>
      <c r="Q185" s="67">
        <v>23850</v>
      </c>
      <c r="R185" s="67">
        <v>92900</v>
      </c>
      <c r="S185" s="67">
        <v>217650</v>
      </c>
      <c r="T185" s="67">
        <v>298848</v>
      </c>
      <c r="U185" s="67">
        <v>146417</v>
      </c>
      <c r="V185" s="67">
        <v>158849</v>
      </c>
      <c r="W185" s="67">
        <v>191489</v>
      </c>
      <c r="X185" s="67">
        <v>154099</v>
      </c>
      <c r="Y185" s="67">
        <v>141365</v>
      </c>
      <c r="Z185" s="64" t="s">
        <v>851</v>
      </c>
    </row>
    <row r="186" spans="1:26" hidden="1" x14ac:dyDescent="0.45">
      <c r="A186" s="64" t="str">
        <f t="shared" si="2"/>
        <v>189761516V4222</v>
      </c>
      <c r="B186" s="64" t="s">
        <v>638</v>
      </c>
      <c r="C186" s="64">
        <v>189761516</v>
      </c>
      <c r="D186" s="64" t="s">
        <v>139</v>
      </c>
      <c r="E186" s="65" t="s">
        <v>852</v>
      </c>
      <c r="F186" s="65" t="s">
        <v>109</v>
      </c>
      <c r="G186" s="65" t="s">
        <v>110</v>
      </c>
      <c r="H186" s="66">
        <v>1</v>
      </c>
      <c r="I186" s="67">
        <v>922777</v>
      </c>
      <c r="J186" s="67">
        <v>25633</v>
      </c>
      <c r="K186" s="64" t="s">
        <v>640</v>
      </c>
      <c r="L186" s="67">
        <v>53388</v>
      </c>
      <c r="M186" s="67">
        <v>645228</v>
      </c>
      <c r="N186" s="66">
        <v>0.8327</v>
      </c>
      <c r="O186" s="67">
        <v>9720</v>
      </c>
      <c r="P186" s="67">
        <v>4104</v>
      </c>
      <c r="Q186" s="67">
        <v>5616</v>
      </c>
      <c r="R186" s="67">
        <v>35208</v>
      </c>
      <c r="S186" s="67">
        <v>0</v>
      </c>
      <c r="T186" s="67">
        <v>53020</v>
      </c>
      <c r="U186" s="67">
        <v>29027</v>
      </c>
      <c r="V186" s="67">
        <v>28652</v>
      </c>
      <c r="W186" s="67">
        <v>27999</v>
      </c>
      <c r="X186" s="67">
        <v>25015</v>
      </c>
      <c r="Y186" s="67">
        <v>26849</v>
      </c>
      <c r="Z186" s="64" t="s">
        <v>805</v>
      </c>
    </row>
    <row r="187" spans="1:26" hidden="1" x14ac:dyDescent="0.45">
      <c r="A187" s="64" t="str">
        <f t="shared" si="2"/>
        <v>189705608V4222</v>
      </c>
      <c r="B187" s="64" t="s">
        <v>638</v>
      </c>
      <c r="C187" s="64">
        <v>189705608</v>
      </c>
      <c r="D187" s="64" t="s">
        <v>139</v>
      </c>
      <c r="E187" s="65" t="s">
        <v>853</v>
      </c>
      <c r="F187" s="65" t="s">
        <v>109</v>
      </c>
      <c r="G187" s="65" t="s">
        <v>110</v>
      </c>
      <c r="H187" s="66">
        <v>1</v>
      </c>
      <c r="I187" s="67">
        <v>828620</v>
      </c>
      <c r="J187" s="67">
        <v>23017</v>
      </c>
      <c r="K187" s="64" t="s">
        <v>640</v>
      </c>
      <c r="L187" s="67">
        <v>25488</v>
      </c>
      <c r="M187" s="67">
        <v>474264</v>
      </c>
      <c r="N187" s="66">
        <v>0.90039999999999998</v>
      </c>
      <c r="O187" s="67">
        <v>2088</v>
      </c>
      <c r="P187" s="67">
        <v>1512</v>
      </c>
      <c r="Q187" s="67">
        <v>576</v>
      </c>
      <c r="R187" s="67">
        <v>100512</v>
      </c>
      <c r="S187" s="67">
        <v>0</v>
      </c>
      <c r="T187" s="67">
        <v>52775</v>
      </c>
      <c r="U187" s="67">
        <v>18942</v>
      </c>
      <c r="V187" s="67">
        <v>18415</v>
      </c>
      <c r="W187" s="67">
        <v>23455</v>
      </c>
      <c r="X187" s="67">
        <v>14639</v>
      </c>
      <c r="Y187" s="67">
        <v>16129</v>
      </c>
      <c r="Z187" s="64" t="s">
        <v>854</v>
      </c>
    </row>
    <row r="188" spans="1:26" hidden="1" x14ac:dyDescent="0.45">
      <c r="A188" s="64" t="str">
        <f t="shared" si="2"/>
        <v>189710942V4222</v>
      </c>
      <c r="B188" s="64" t="s">
        <v>638</v>
      </c>
      <c r="C188" s="64">
        <v>189710942</v>
      </c>
      <c r="D188" s="64" t="s">
        <v>61</v>
      </c>
      <c r="E188" s="68" t="s">
        <v>855</v>
      </c>
      <c r="F188" s="68" t="s">
        <v>109</v>
      </c>
      <c r="G188" s="68" t="s">
        <v>110</v>
      </c>
      <c r="H188" s="66">
        <v>1</v>
      </c>
      <c r="I188" s="67">
        <v>5272098</v>
      </c>
      <c r="J188" s="67">
        <v>146447</v>
      </c>
      <c r="K188" s="64" t="s">
        <v>640</v>
      </c>
      <c r="L188" s="67">
        <v>100570</v>
      </c>
      <c r="M188" s="67">
        <v>302313</v>
      </c>
      <c r="N188" s="66">
        <v>0.95989999999999998</v>
      </c>
      <c r="O188" s="67">
        <v>18904</v>
      </c>
      <c r="P188" s="67">
        <v>11154</v>
      </c>
      <c r="Q188" s="67">
        <v>7750</v>
      </c>
      <c r="R188" s="67">
        <v>4966</v>
      </c>
      <c r="S188" s="67">
        <v>32047</v>
      </c>
      <c r="T188" s="67">
        <v>78000</v>
      </c>
      <c r="U188" s="67">
        <v>26000</v>
      </c>
      <c r="V188" s="67">
        <v>26000</v>
      </c>
      <c r="W188" s="67">
        <v>26000</v>
      </c>
      <c r="X188" s="67">
        <v>22006</v>
      </c>
      <c r="Y188" s="67">
        <v>22000</v>
      </c>
      <c r="Z188" s="64" t="s">
        <v>838</v>
      </c>
    </row>
    <row r="189" spans="1:26" hidden="1" x14ac:dyDescent="0.45">
      <c r="A189" s="64" t="str">
        <f t="shared" si="2"/>
        <v>189700102V4222</v>
      </c>
      <c r="B189" s="64" t="s">
        <v>638</v>
      </c>
      <c r="C189" s="64">
        <v>189700102</v>
      </c>
      <c r="D189" s="64" t="s">
        <v>61</v>
      </c>
      <c r="E189" s="65" t="s">
        <v>856</v>
      </c>
      <c r="F189" s="65" t="s">
        <v>109</v>
      </c>
      <c r="G189" s="65" t="s">
        <v>110</v>
      </c>
      <c r="H189" s="66">
        <v>1</v>
      </c>
      <c r="I189" s="67">
        <v>298424</v>
      </c>
      <c r="J189" s="67">
        <v>8290</v>
      </c>
      <c r="K189" s="64" t="s">
        <v>640</v>
      </c>
      <c r="L189" s="67">
        <v>15830</v>
      </c>
      <c r="M189" s="67">
        <v>14407</v>
      </c>
      <c r="N189" s="66">
        <v>0.93240000000000001</v>
      </c>
      <c r="O189" s="67">
        <v>199</v>
      </c>
      <c r="P189" s="67">
        <v>74</v>
      </c>
      <c r="Q189" s="67">
        <v>125</v>
      </c>
      <c r="R189" s="67">
        <v>254</v>
      </c>
      <c r="S189" s="67">
        <v>3550</v>
      </c>
      <c r="T189" s="67">
        <v>3001</v>
      </c>
      <c r="U189" s="67">
        <v>1000</v>
      </c>
      <c r="V189" s="67">
        <v>1301</v>
      </c>
      <c r="W189" s="67">
        <v>1300</v>
      </c>
      <c r="X189" s="67">
        <v>1360</v>
      </c>
      <c r="Y189" s="67">
        <v>1384</v>
      </c>
      <c r="Z189" s="64" t="s">
        <v>838</v>
      </c>
    </row>
    <row r="190" spans="1:26" hidden="1" x14ac:dyDescent="0.45">
      <c r="A190" s="64" t="str">
        <f t="shared" si="2"/>
        <v>189761566V4222</v>
      </c>
      <c r="B190" s="64" t="s">
        <v>638</v>
      </c>
      <c r="C190" s="64">
        <v>189761566</v>
      </c>
      <c r="D190" s="64" t="s">
        <v>139</v>
      </c>
      <c r="E190" s="68" t="s">
        <v>857</v>
      </c>
      <c r="F190" s="68" t="s">
        <v>109</v>
      </c>
      <c r="G190" s="68" t="s">
        <v>110</v>
      </c>
      <c r="H190" s="66">
        <v>1</v>
      </c>
      <c r="I190" s="67">
        <v>3291556</v>
      </c>
      <c r="J190" s="67">
        <v>91432</v>
      </c>
      <c r="K190" s="64">
        <v>0</v>
      </c>
      <c r="L190" s="67">
        <v>151008</v>
      </c>
      <c r="M190" s="67">
        <v>2503704</v>
      </c>
      <c r="N190" s="66">
        <v>0.86850000000000005</v>
      </c>
      <c r="O190" s="67">
        <v>98760</v>
      </c>
      <c r="P190" s="67">
        <v>62004</v>
      </c>
      <c r="Q190" s="67">
        <v>36756</v>
      </c>
      <c r="R190" s="67">
        <v>41652</v>
      </c>
      <c r="S190" s="67">
        <v>183060</v>
      </c>
      <c r="T190" s="67">
        <v>274166</v>
      </c>
      <c r="U190" s="67">
        <v>129743</v>
      </c>
      <c r="V190" s="67">
        <v>138814</v>
      </c>
      <c r="W190" s="67">
        <v>165011</v>
      </c>
      <c r="X190" s="67">
        <v>139245</v>
      </c>
      <c r="Y190" s="67">
        <v>138286</v>
      </c>
      <c r="Z190" s="64" t="s">
        <v>840</v>
      </c>
    </row>
    <row r="191" spans="1:26" hidden="1" x14ac:dyDescent="0.45">
      <c r="A191" s="64" t="str">
        <f t="shared" si="2"/>
        <v>189761562V4222</v>
      </c>
      <c r="B191" s="64" t="s">
        <v>638</v>
      </c>
      <c r="C191" s="64">
        <v>189761562</v>
      </c>
      <c r="D191" s="64" t="s">
        <v>139</v>
      </c>
      <c r="E191" s="68" t="s">
        <v>158</v>
      </c>
      <c r="F191" s="68" t="s">
        <v>109</v>
      </c>
      <c r="G191" s="68" t="s">
        <v>110</v>
      </c>
      <c r="H191" s="66">
        <v>1</v>
      </c>
      <c r="I191" s="67">
        <v>676639</v>
      </c>
      <c r="J191" s="67">
        <v>18796</v>
      </c>
      <c r="K191" s="64">
        <v>0</v>
      </c>
      <c r="L191" s="67">
        <v>26880</v>
      </c>
      <c r="M191" s="67">
        <v>565644</v>
      </c>
      <c r="N191" s="106">
        <v>0.79649999999999999</v>
      </c>
      <c r="O191" s="67">
        <v>23496</v>
      </c>
      <c r="P191" s="67">
        <v>17988</v>
      </c>
      <c r="Q191" s="67">
        <v>5508</v>
      </c>
      <c r="R191" s="67">
        <v>5808</v>
      </c>
      <c r="S191" s="67">
        <v>55968</v>
      </c>
      <c r="T191" s="67">
        <v>61519</v>
      </c>
      <c r="U191" s="67">
        <v>31840</v>
      </c>
      <c r="V191" s="67">
        <v>36231</v>
      </c>
      <c r="W191" s="67">
        <v>39477</v>
      </c>
      <c r="X191" s="67">
        <v>28656</v>
      </c>
      <c r="Y191" s="67">
        <v>30852</v>
      </c>
      <c r="Z191" s="64" t="s">
        <v>159</v>
      </c>
    </row>
    <row r="192" spans="1:26" hidden="1" x14ac:dyDescent="0.45">
      <c r="A192" s="64" t="str">
        <f t="shared" si="2"/>
        <v>189761561V4222</v>
      </c>
      <c r="B192" s="64" t="s">
        <v>638</v>
      </c>
      <c r="C192" s="64">
        <v>189761561</v>
      </c>
      <c r="D192" s="64" t="s">
        <v>139</v>
      </c>
      <c r="E192" s="68" t="s">
        <v>858</v>
      </c>
      <c r="F192" s="68" t="s">
        <v>109</v>
      </c>
      <c r="G192" s="68" t="s">
        <v>110</v>
      </c>
      <c r="H192" s="66">
        <v>1</v>
      </c>
      <c r="I192" s="67">
        <v>27469</v>
      </c>
      <c r="J192" s="67">
        <v>763</v>
      </c>
      <c r="K192" s="64">
        <v>0</v>
      </c>
      <c r="L192" s="67">
        <v>676</v>
      </c>
      <c r="M192" s="67">
        <v>9472</v>
      </c>
      <c r="N192" s="66">
        <v>0.8276</v>
      </c>
      <c r="O192" s="67">
        <v>1240</v>
      </c>
      <c r="P192" s="67">
        <v>1240</v>
      </c>
      <c r="Q192" s="67">
        <v>0</v>
      </c>
      <c r="R192" s="67">
        <v>1020</v>
      </c>
      <c r="S192" s="67">
        <v>5540</v>
      </c>
      <c r="T192" s="67">
        <v>3080</v>
      </c>
      <c r="U192" s="67">
        <v>1493</v>
      </c>
      <c r="V192" s="67">
        <v>1803</v>
      </c>
      <c r="W192" s="67">
        <v>2010</v>
      </c>
      <c r="X192" s="67">
        <v>1382</v>
      </c>
      <c r="Y192" s="67">
        <v>1544</v>
      </c>
      <c r="Z192" s="64" t="s">
        <v>805</v>
      </c>
    </row>
    <row r="193" spans="1:26" hidden="1" x14ac:dyDescent="0.45">
      <c r="A193" s="64" t="str">
        <f t="shared" si="2"/>
        <v>180037639V4222</v>
      </c>
      <c r="B193" s="64" t="s">
        <v>638</v>
      </c>
      <c r="C193" s="64">
        <v>180037639</v>
      </c>
      <c r="D193" s="64" t="s">
        <v>139</v>
      </c>
      <c r="E193" s="65" t="s">
        <v>859</v>
      </c>
      <c r="F193" s="65" t="s">
        <v>109</v>
      </c>
      <c r="G193" s="65" t="s">
        <v>110</v>
      </c>
      <c r="H193" s="66">
        <v>1</v>
      </c>
      <c r="I193" s="67">
        <v>170927</v>
      </c>
      <c r="J193" s="67">
        <v>4748</v>
      </c>
      <c r="K193" s="64">
        <v>0</v>
      </c>
      <c r="L193" s="67">
        <v>12752</v>
      </c>
      <c r="M193" s="67">
        <v>145476</v>
      </c>
      <c r="N193" s="66">
        <v>0.87719999999999998</v>
      </c>
      <c r="O193" s="67">
        <v>1340</v>
      </c>
      <c r="P193" s="67">
        <v>400</v>
      </c>
      <c r="Q193" s="67">
        <v>940</v>
      </c>
      <c r="R193" s="67">
        <v>7856</v>
      </c>
      <c r="S193" s="67">
        <v>24365</v>
      </c>
      <c r="T193" s="67">
        <v>83356</v>
      </c>
      <c r="U193" s="67">
        <v>28959</v>
      </c>
      <c r="V193" s="67">
        <v>28957</v>
      </c>
      <c r="W193" s="67">
        <v>28968</v>
      </c>
      <c r="X193" s="67">
        <v>20687</v>
      </c>
      <c r="Y193" s="67">
        <v>25949</v>
      </c>
      <c r="Z193" s="64" t="s">
        <v>805</v>
      </c>
    </row>
    <row r="194" spans="1:26" hidden="1" x14ac:dyDescent="0.45">
      <c r="A194" s="64" t="str">
        <f t="shared" si="2"/>
        <v>180031088V4222</v>
      </c>
      <c r="B194" s="64" t="s">
        <v>638</v>
      </c>
      <c r="C194" s="64">
        <v>180031088</v>
      </c>
      <c r="D194" s="64" t="s">
        <v>139</v>
      </c>
      <c r="E194" s="69" t="s">
        <v>860</v>
      </c>
      <c r="F194" s="69" t="s">
        <v>109</v>
      </c>
      <c r="G194" s="69" t="s">
        <v>110</v>
      </c>
      <c r="H194" s="66">
        <v>1</v>
      </c>
      <c r="I194" s="67">
        <v>9834019</v>
      </c>
      <c r="J194" s="67">
        <v>273167</v>
      </c>
      <c r="K194" s="64" t="s">
        <v>640</v>
      </c>
      <c r="L194" s="67">
        <v>494820</v>
      </c>
      <c r="M194" s="67">
        <v>7298784</v>
      </c>
      <c r="N194" s="66">
        <v>0.90149999999999997</v>
      </c>
      <c r="O194" s="67">
        <v>110844</v>
      </c>
      <c r="P194" s="67">
        <v>41508</v>
      </c>
      <c r="Q194" s="67">
        <v>69336</v>
      </c>
      <c r="R194" s="67">
        <v>101556</v>
      </c>
      <c r="S194" s="67">
        <v>368172</v>
      </c>
      <c r="T194" s="67">
        <v>855803</v>
      </c>
      <c r="U194" s="67">
        <v>408251</v>
      </c>
      <c r="V194" s="67">
        <v>446488</v>
      </c>
      <c r="W194" s="67">
        <v>460283</v>
      </c>
      <c r="X194" s="67">
        <v>381410</v>
      </c>
      <c r="Y194" s="67">
        <v>396687</v>
      </c>
      <c r="Z194" s="64" t="s">
        <v>805</v>
      </c>
    </row>
    <row r="195" spans="1:26" hidden="1" x14ac:dyDescent="0.45">
      <c r="A195" s="64" t="str">
        <f t="shared" si="2"/>
        <v>180005302V4222</v>
      </c>
      <c r="B195" s="64" t="s">
        <v>638</v>
      </c>
      <c r="C195" s="64">
        <v>180005302</v>
      </c>
      <c r="D195" s="64" t="s">
        <v>529</v>
      </c>
      <c r="E195" s="65" t="s">
        <v>530</v>
      </c>
      <c r="F195" s="65" t="s">
        <v>109</v>
      </c>
      <c r="G195" s="65" t="s">
        <v>110</v>
      </c>
      <c r="H195" s="66">
        <v>1</v>
      </c>
      <c r="I195" s="67">
        <v>63910</v>
      </c>
      <c r="J195" s="67">
        <v>2283</v>
      </c>
      <c r="K195" s="64">
        <v>0</v>
      </c>
      <c r="L195" s="67">
        <v>288</v>
      </c>
      <c r="M195" s="67">
        <v>2304</v>
      </c>
      <c r="N195" s="66">
        <v>0.72729999999999995</v>
      </c>
      <c r="O195" s="67">
        <v>0</v>
      </c>
      <c r="P195" s="67">
        <v>0</v>
      </c>
      <c r="Q195" s="67">
        <v>0</v>
      </c>
      <c r="R195" s="67">
        <v>1692</v>
      </c>
      <c r="S195" s="67">
        <v>0</v>
      </c>
      <c r="T195" s="67">
        <v>325</v>
      </c>
      <c r="U195" s="67">
        <v>111</v>
      </c>
      <c r="V195" s="67">
        <v>120</v>
      </c>
      <c r="W195" s="67">
        <v>115</v>
      </c>
      <c r="X195" s="67">
        <v>114</v>
      </c>
      <c r="Y195" s="67">
        <v>131</v>
      </c>
      <c r="Z195" s="64"/>
    </row>
    <row r="196" spans="1:26" hidden="1" x14ac:dyDescent="0.45">
      <c r="A196" s="64" t="str">
        <f t="shared" si="2"/>
        <v>180106599V4222</v>
      </c>
      <c r="B196" s="64" t="s">
        <v>638</v>
      </c>
      <c r="C196" s="64">
        <v>180106599</v>
      </c>
      <c r="D196" s="64" t="s">
        <v>139</v>
      </c>
      <c r="E196" s="65" t="s">
        <v>861</v>
      </c>
      <c r="F196" s="65" t="s">
        <v>109</v>
      </c>
      <c r="G196" s="65" t="s">
        <v>110</v>
      </c>
      <c r="H196" s="66">
        <v>1</v>
      </c>
      <c r="I196" s="67">
        <v>71654</v>
      </c>
      <c r="J196" s="67">
        <v>1990</v>
      </c>
      <c r="K196" s="64" t="s">
        <v>640</v>
      </c>
      <c r="L196" s="67">
        <v>4518</v>
      </c>
      <c r="M196" s="67">
        <v>54324</v>
      </c>
      <c r="N196" s="66">
        <v>0.85440000000000005</v>
      </c>
      <c r="O196" s="67">
        <v>540</v>
      </c>
      <c r="P196" s="67">
        <v>450</v>
      </c>
      <c r="Q196" s="67">
        <v>90</v>
      </c>
      <c r="R196" s="67">
        <v>6372</v>
      </c>
      <c r="S196" s="67">
        <v>8172</v>
      </c>
      <c r="T196" s="67">
        <v>7715</v>
      </c>
      <c r="U196" s="67">
        <v>3237</v>
      </c>
      <c r="V196" s="67">
        <v>3808</v>
      </c>
      <c r="W196" s="67">
        <v>3697</v>
      </c>
      <c r="X196" s="67">
        <v>3323</v>
      </c>
      <c r="Y196" s="67">
        <v>2992</v>
      </c>
      <c r="Z196" s="64" t="s">
        <v>840</v>
      </c>
    </row>
    <row r="197" spans="1:26" hidden="1" x14ac:dyDescent="0.45">
      <c r="A197" s="64" t="str">
        <f t="shared" si="2"/>
        <v>189761563V4222</v>
      </c>
      <c r="B197" s="64" t="s">
        <v>638</v>
      </c>
      <c r="C197" s="64">
        <v>189761563</v>
      </c>
      <c r="D197" s="64" t="s">
        <v>139</v>
      </c>
      <c r="E197" s="65" t="s">
        <v>862</v>
      </c>
      <c r="F197" s="65" t="s">
        <v>109</v>
      </c>
      <c r="G197" s="65" t="s">
        <v>110</v>
      </c>
      <c r="H197" s="66">
        <v>1</v>
      </c>
      <c r="I197" s="67">
        <v>65845</v>
      </c>
      <c r="J197" s="67">
        <v>1829</v>
      </c>
      <c r="K197" s="64">
        <v>0</v>
      </c>
      <c r="L197" s="67">
        <v>1988</v>
      </c>
      <c r="M197" s="67">
        <v>34800</v>
      </c>
      <c r="N197" s="66">
        <v>0.75</v>
      </c>
      <c r="O197" s="67">
        <v>32</v>
      </c>
      <c r="P197" s="67">
        <v>32</v>
      </c>
      <c r="Q197" s="67">
        <v>0</v>
      </c>
      <c r="R197" s="67">
        <v>1728</v>
      </c>
      <c r="S197" s="67">
        <v>5548</v>
      </c>
      <c r="T197" s="67">
        <v>7397</v>
      </c>
      <c r="U197" s="67">
        <v>3217</v>
      </c>
      <c r="V197" s="67">
        <v>3911</v>
      </c>
      <c r="W197" s="67">
        <v>3462</v>
      </c>
      <c r="X197" s="67">
        <v>3569</v>
      </c>
      <c r="Y197" s="67">
        <v>3274</v>
      </c>
      <c r="Z197" s="64" t="s">
        <v>863</v>
      </c>
    </row>
    <row r="198" spans="1:26" hidden="1" x14ac:dyDescent="0.45">
      <c r="A198" s="64" t="str">
        <f t="shared" ref="A198:A261" si="3">C198&amp;G198</f>
        <v>222000949VK0P8</v>
      </c>
      <c r="B198" s="64" t="s">
        <v>638</v>
      </c>
      <c r="C198" s="64">
        <v>222000949</v>
      </c>
      <c r="D198" s="64" t="s">
        <v>160</v>
      </c>
      <c r="E198" s="65" t="s">
        <v>864</v>
      </c>
      <c r="F198" s="65" t="s">
        <v>865</v>
      </c>
      <c r="G198" s="65" t="s">
        <v>866</v>
      </c>
      <c r="H198" s="66">
        <v>1</v>
      </c>
      <c r="I198" s="67">
        <v>166103</v>
      </c>
      <c r="J198" s="67">
        <v>4614</v>
      </c>
      <c r="K198" s="64">
        <v>0</v>
      </c>
      <c r="L198" s="67">
        <v>3688</v>
      </c>
      <c r="M198" s="67">
        <v>4739</v>
      </c>
      <c r="N198" s="66">
        <v>0.86009999999999998</v>
      </c>
      <c r="O198" s="67">
        <v>0</v>
      </c>
      <c r="P198" s="67">
        <v>0</v>
      </c>
      <c r="Q198" s="67">
        <v>0</v>
      </c>
      <c r="R198" s="67">
        <v>65164</v>
      </c>
      <c r="S198" s="67">
        <v>0</v>
      </c>
      <c r="T198" s="67"/>
      <c r="U198" s="67"/>
      <c r="V198" s="67">
        <v>0</v>
      </c>
      <c r="W198" s="67">
        <v>0</v>
      </c>
      <c r="X198" s="67">
        <v>0</v>
      </c>
      <c r="Y198" s="67" t="s">
        <v>640</v>
      </c>
      <c r="Z198" s="64"/>
    </row>
    <row r="199" spans="1:26" hidden="1" x14ac:dyDescent="0.45">
      <c r="A199" s="64" t="str">
        <f t="shared" si="3"/>
        <v>180076472VK0P8</v>
      </c>
      <c r="B199" s="64" t="s">
        <v>638</v>
      </c>
      <c r="C199" s="64">
        <v>180076472</v>
      </c>
      <c r="D199" s="64" t="s">
        <v>61</v>
      </c>
      <c r="E199" s="69" t="s">
        <v>867</v>
      </c>
      <c r="F199" s="69" t="s">
        <v>865</v>
      </c>
      <c r="G199" s="69" t="s">
        <v>866</v>
      </c>
      <c r="H199" s="66">
        <v>0.8</v>
      </c>
      <c r="I199" s="67">
        <v>4740608</v>
      </c>
      <c r="J199" s="67">
        <v>131684</v>
      </c>
      <c r="K199" s="64">
        <v>0</v>
      </c>
      <c r="L199" s="67">
        <v>192775</v>
      </c>
      <c r="M199" s="67">
        <v>2487351</v>
      </c>
      <c r="N199" s="66">
        <v>0.8952</v>
      </c>
      <c r="O199" s="67">
        <v>15380</v>
      </c>
      <c r="P199" s="67">
        <v>0</v>
      </c>
      <c r="Q199" s="67">
        <v>15380</v>
      </c>
      <c r="R199" s="67">
        <v>400</v>
      </c>
      <c r="S199" s="67">
        <v>480000</v>
      </c>
      <c r="T199" s="67"/>
      <c r="U199" s="67"/>
      <c r="V199" s="67">
        <v>480000</v>
      </c>
      <c r="W199" s="67">
        <v>0</v>
      </c>
      <c r="X199" s="67">
        <v>0</v>
      </c>
      <c r="Y199" s="67" t="s">
        <v>640</v>
      </c>
      <c r="Z199" s="64" t="s">
        <v>868</v>
      </c>
    </row>
    <row r="200" spans="1:26" hidden="1" x14ac:dyDescent="0.45">
      <c r="A200" s="64" t="str">
        <f t="shared" si="3"/>
        <v>222001064V2154</v>
      </c>
      <c r="B200" s="64" t="s">
        <v>638</v>
      </c>
      <c r="C200" s="64">
        <v>222001064</v>
      </c>
      <c r="D200" s="64" t="s">
        <v>672</v>
      </c>
      <c r="E200" s="65" t="s">
        <v>869</v>
      </c>
      <c r="F200" s="65" t="s">
        <v>870</v>
      </c>
      <c r="G200" s="65" t="s">
        <v>871</v>
      </c>
      <c r="H200" s="66">
        <v>1</v>
      </c>
      <c r="I200" s="67">
        <v>1816170</v>
      </c>
      <c r="J200" s="67">
        <v>50449</v>
      </c>
      <c r="K200" s="64">
        <v>0</v>
      </c>
      <c r="L200" s="67">
        <v>935</v>
      </c>
      <c r="M200" s="67">
        <v>1739000</v>
      </c>
      <c r="N200" s="66">
        <v>0.73419999999999996</v>
      </c>
      <c r="O200" s="67">
        <v>2200</v>
      </c>
      <c r="P200" s="67">
        <v>400</v>
      </c>
      <c r="Q200" s="67">
        <v>1800</v>
      </c>
      <c r="R200" s="67">
        <v>253400</v>
      </c>
      <c r="S200" s="67">
        <v>0</v>
      </c>
      <c r="T200" s="67"/>
      <c r="U200" s="67"/>
      <c r="V200" s="67">
        <v>200000</v>
      </c>
      <c r="W200" s="67">
        <v>0</v>
      </c>
      <c r="X200" s="67">
        <v>0</v>
      </c>
      <c r="Y200" s="67" t="s">
        <v>640</v>
      </c>
      <c r="Z200" s="64" t="s">
        <v>872</v>
      </c>
    </row>
    <row r="201" spans="1:26" hidden="1" x14ac:dyDescent="0.45">
      <c r="A201" s="64" t="str">
        <f t="shared" si="3"/>
        <v>181810302V2154</v>
      </c>
      <c r="B201" s="64" t="s">
        <v>638</v>
      </c>
      <c r="C201" s="64">
        <v>181810302</v>
      </c>
      <c r="D201" s="64" t="s">
        <v>672</v>
      </c>
      <c r="E201" s="65" t="s">
        <v>873</v>
      </c>
      <c r="F201" s="65" t="s">
        <v>870</v>
      </c>
      <c r="G201" s="65" t="s">
        <v>871</v>
      </c>
      <c r="H201" s="66">
        <v>1</v>
      </c>
      <c r="I201" s="67">
        <v>8304936</v>
      </c>
      <c r="J201" s="67">
        <v>230693</v>
      </c>
      <c r="K201" s="64">
        <v>0</v>
      </c>
      <c r="L201" s="67">
        <v>42498</v>
      </c>
      <c r="M201" s="67">
        <v>3994910</v>
      </c>
      <c r="N201" s="66">
        <v>0.95369999999999999</v>
      </c>
      <c r="O201" s="67">
        <v>21220</v>
      </c>
      <c r="P201" s="67">
        <v>1000</v>
      </c>
      <c r="Q201" s="67">
        <v>20220</v>
      </c>
      <c r="R201" s="67">
        <v>131390</v>
      </c>
      <c r="S201" s="67">
        <v>320920</v>
      </c>
      <c r="T201" s="67"/>
      <c r="U201" s="67">
        <v>270400</v>
      </c>
      <c r="V201" s="67">
        <v>0</v>
      </c>
      <c r="W201" s="67">
        <v>0</v>
      </c>
      <c r="X201" s="67">
        <v>0</v>
      </c>
      <c r="Y201" s="67" t="s">
        <v>640</v>
      </c>
      <c r="Z201" s="64" t="s">
        <v>872</v>
      </c>
    </row>
    <row r="202" spans="1:26" hidden="1" x14ac:dyDescent="0.45">
      <c r="A202" s="64" t="str">
        <f t="shared" si="3"/>
        <v>180076472V32D3</v>
      </c>
      <c r="B202" s="64" t="s">
        <v>638</v>
      </c>
      <c r="C202" s="64">
        <v>180076472</v>
      </c>
      <c r="D202" s="64" t="s">
        <v>61</v>
      </c>
      <c r="E202" s="65" t="s">
        <v>867</v>
      </c>
      <c r="F202" s="65" t="s">
        <v>874</v>
      </c>
      <c r="G202" s="65" t="s">
        <v>875</v>
      </c>
      <c r="H202" s="66">
        <v>0.2</v>
      </c>
      <c r="I202" s="67">
        <v>1185152</v>
      </c>
      <c r="J202" s="67">
        <v>32921</v>
      </c>
      <c r="K202" s="64">
        <v>0</v>
      </c>
      <c r="L202" s="67">
        <v>36630</v>
      </c>
      <c r="M202" s="67">
        <v>715780</v>
      </c>
      <c r="N202" s="66">
        <v>0.8952</v>
      </c>
      <c r="O202" s="67">
        <v>13510</v>
      </c>
      <c r="P202" s="67">
        <v>0</v>
      </c>
      <c r="Q202" s="67">
        <v>13510</v>
      </c>
      <c r="R202" s="67">
        <v>120810</v>
      </c>
      <c r="S202" s="67">
        <v>0</v>
      </c>
      <c r="T202" s="67">
        <v>120810</v>
      </c>
      <c r="U202" s="67"/>
      <c r="V202" s="67">
        <v>0</v>
      </c>
      <c r="W202" s="67">
        <v>18000</v>
      </c>
      <c r="X202" s="67">
        <v>0</v>
      </c>
      <c r="Y202" s="67" t="s">
        <v>640</v>
      </c>
      <c r="Z202" s="64"/>
    </row>
    <row r="203" spans="1:26" hidden="1" x14ac:dyDescent="0.45">
      <c r="A203" s="64" t="str">
        <f t="shared" si="3"/>
        <v>180076519V1NK1</v>
      </c>
      <c r="B203" s="64" t="s">
        <v>638</v>
      </c>
      <c r="C203" s="64">
        <v>180076519</v>
      </c>
      <c r="D203" s="64" t="s">
        <v>61</v>
      </c>
      <c r="E203" s="68" t="s">
        <v>876</v>
      </c>
      <c r="F203" s="68" t="s">
        <v>877</v>
      </c>
      <c r="G203" s="68" t="s">
        <v>210</v>
      </c>
      <c r="H203" s="66">
        <v>0.2</v>
      </c>
      <c r="I203" s="67">
        <v>339808</v>
      </c>
      <c r="J203" s="67">
        <v>9439</v>
      </c>
      <c r="K203" s="64" t="s">
        <v>640</v>
      </c>
      <c r="L203" s="67">
        <v>0</v>
      </c>
      <c r="M203" s="67">
        <v>223110</v>
      </c>
      <c r="N203" s="66">
        <v>0.81789999999999996</v>
      </c>
      <c r="O203" s="67">
        <v>23600</v>
      </c>
      <c r="P203" s="67">
        <v>14230</v>
      </c>
      <c r="Q203" s="67">
        <v>9370</v>
      </c>
      <c r="R203" s="67">
        <v>0</v>
      </c>
      <c r="S203" s="67">
        <v>0</v>
      </c>
      <c r="T203" s="67"/>
      <c r="U203" s="67"/>
      <c r="V203" s="67">
        <v>0</v>
      </c>
      <c r="W203" s="67">
        <v>0</v>
      </c>
      <c r="X203" s="67">
        <v>0</v>
      </c>
      <c r="Y203" s="67" t="s">
        <v>640</v>
      </c>
      <c r="Z203" s="64" t="s">
        <v>878</v>
      </c>
    </row>
    <row r="204" spans="1:26" hidden="1" x14ac:dyDescent="0.45">
      <c r="A204" s="64" t="str">
        <f t="shared" si="3"/>
        <v>189710049V1NK1</v>
      </c>
      <c r="B204" s="64" t="s">
        <v>638</v>
      </c>
      <c r="C204" s="64">
        <v>189710049</v>
      </c>
      <c r="D204" s="64" t="s">
        <v>565</v>
      </c>
      <c r="E204" s="69" t="s">
        <v>879</v>
      </c>
      <c r="F204" s="69" t="s">
        <v>877</v>
      </c>
      <c r="G204" s="69" t="s">
        <v>210</v>
      </c>
      <c r="H204" s="66">
        <v>1</v>
      </c>
      <c r="I204" s="67">
        <v>285015</v>
      </c>
      <c r="J204" s="67">
        <v>9501</v>
      </c>
      <c r="K204" s="64">
        <v>0</v>
      </c>
      <c r="L204" s="67">
        <v>18240</v>
      </c>
      <c r="M204" s="67">
        <v>316911</v>
      </c>
      <c r="N204" s="66">
        <v>0.85140000000000005</v>
      </c>
      <c r="O204" s="67">
        <v>28435</v>
      </c>
      <c r="P204" s="67">
        <v>0</v>
      </c>
      <c r="Q204" s="67">
        <v>28435</v>
      </c>
      <c r="R204" s="67">
        <v>0</v>
      </c>
      <c r="S204" s="67">
        <v>0</v>
      </c>
      <c r="T204" s="67"/>
      <c r="U204" s="67"/>
      <c r="V204" s="67">
        <v>0</v>
      </c>
      <c r="W204" s="67">
        <v>0</v>
      </c>
      <c r="X204" s="67">
        <v>0</v>
      </c>
      <c r="Y204" s="67" t="s">
        <v>640</v>
      </c>
      <c r="Z204" s="64" t="s">
        <v>880</v>
      </c>
    </row>
    <row r="205" spans="1:26" hidden="1" x14ac:dyDescent="0.45">
      <c r="A205" s="64" t="str">
        <f t="shared" si="3"/>
        <v>180339437V1NK1</v>
      </c>
      <c r="B205" s="64" t="s">
        <v>638</v>
      </c>
      <c r="C205" s="64">
        <v>180339437</v>
      </c>
      <c r="D205" s="64" t="s">
        <v>93</v>
      </c>
      <c r="E205" s="68" t="s">
        <v>208</v>
      </c>
      <c r="F205" s="68" t="s">
        <v>877</v>
      </c>
      <c r="G205" s="68" t="s">
        <v>210</v>
      </c>
      <c r="H205" s="66">
        <v>0.4</v>
      </c>
      <c r="I205" s="67">
        <v>1145004</v>
      </c>
      <c r="J205" s="67">
        <v>31806</v>
      </c>
      <c r="K205" s="64">
        <v>0</v>
      </c>
      <c r="L205" s="67">
        <v>0</v>
      </c>
      <c r="M205" s="67">
        <v>498597</v>
      </c>
      <c r="N205" s="106">
        <v>0.76239999999999997</v>
      </c>
      <c r="O205" s="67">
        <v>63288</v>
      </c>
      <c r="P205" s="67">
        <v>49770</v>
      </c>
      <c r="Q205" s="67">
        <v>13518</v>
      </c>
      <c r="R205" s="67">
        <v>0</v>
      </c>
      <c r="S205" s="67">
        <v>0</v>
      </c>
      <c r="T205" s="67"/>
      <c r="U205" s="67">
        <v>117855</v>
      </c>
      <c r="V205" s="67">
        <v>0</v>
      </c>
      <c r="W205" s="67">
        <v>0</v>
      </c>
      <c r="X205" s="67">
        <v>0</v>
      </c>
      <c r="Y205" s="67" t="s">
        <v>640</v>
      </c>
      <c r="Z205" s="64" t="s">
        <v>211</v>
      </c>
    </row>
    <row r="206" spans="1:26" hidden="1" x14ac:dyDescent="0.45">
      <c r="A206" s="64" t="str">
        <f t="shared" si="3"/>
        <v>180076081V1NK1</v>
      </c>
      <c r="B206" s="64" t="s">
        <v>638</v>
      </c>
      <c r="C206" s="64">
        <v>180076081</v>
      </c>
      <c r="D206" s="64" t="s">
        <v>61</v>
      </c>
      <c r="E206" s="68" t="s">
        <v>881</v>
      </c>
      <c r="F206" s="68" t="s">
        <v>877</v>
      </c>
      <c r="G206" s="68" t="s">
        <v>210</v>
      </c>
      <c r="H206" s="66">
        <v>0.4</v>
      </c>
      <c r="I206" s="67">
        <v>819406</v>
      </c>
      <c r="J206" s="67">
        <v>22761</v>
      </c>
      <c r="K206" s="64" t="s">
        <v>640</v>
      </c>
      <c r="L206" s="67">
        <v>0</v>
      </c>
      <c r="M206" s="67">
        <v>576440</v>
      </c>
      <c r="N206" s="66">
        <v>0.91200000000000003</v>
      </c>
      <c r="O206" s="67">
        <v>70470</v>
      </c>
      <c r="P206" s="67">
        <v>51340</v>
      </c>
      <c r="Q206" s="67">
        <v>19130</v>
      </c>
      <c r="R206" s="67">
        <v>0</v>
      </c>
      <c r="S206" s="67">
        <v>0</v>
      </c>
      <c r="T206" s="67">
        <v>77000</v>
      </c>
      <c r="U206" s="67">
        <v>363160</v>
      </c>
      <c r="V206" s="67">
        <v>0</v>
      </c>
      <c r="W206" s="67">
        <v>0</v>
      </c>
      <c r="X206" s="67">
        <v>0</v>
      </c>
      <c r="Y206" s="67" t="s">
        <v>640</v>
      </c>
      <c r="Z206" s="64" t="s">
        <v>882</v>
      </c>
    </row>
    <row r="207" spans="1:26" hidden="1" x14ac:dyDescent="0.45">
      <c r="A207" s="64" t="str">
        <f t="shared" si="3"/>
        <v>180075985V1NK1</v>
      </c>
      <c r="B207" s="64" t="s">
        <v>638</v>
      </c>
      <c r="C207" s="64">
        <v>180075985</v>
      </c>
      <c r="D207" s="64" t="s">
        <v>61</v>
      </c>
      <c r="E207" s="68" t="s">
        <v>289</v>
      </c>
      <c r="F207" s="68" t="s">
        <v>877</v>
      </c>
      <c r="G207" s="68" t="s">
        <v>210</v>
      </c>
      <c r="H207" s="66">
        <v>1</v>
      </c>
      <c r="I207" s="67">
        <v>316990</v>
      </c>
      <c r="J207" s="67">
        <v>8805</v>
      </c>
      <c r="K207" s="64" t="s">
        <v>640</v>
      </c>
      <c r="L207" s="67">
        <v>0</v>
      </c>
      <c r="M207" s="67">
        <v>209540</v>
      </c>
      <c r="N207" s="106">
        <v>0.40239999999999998</v>
      </c>
      <c r="O207" s="67">
        <v>219880</v>
      </c>
      <c r="P207" s="67">
        <v>149140</v>
      </c>
      <c r="Q207" s="67">
        <v>70740</v>
      </c>
      <c r="R207" s="67">
        <v>0</v>
      </c>
      <c r="S207" s="67">
        <v>0</v>
      </c>
      <c r="T207" s="67">
        <v>18260</v>
      </c>
      <c r="U207" s="67">
        <v>109560</v>
      </c>
      <c r="V207" s="67">
        <v>0</v>
      </c>
      <c r="W207" s="67">
        <v>0</v>
      </c>
      <c r="X207" s="67">
        <v>0</v>
      </c>
      <c r="Y207" s="67" t="s">
        <v>640</v>
      </c>
      <c r="Z207" s="64" t="s">
        <v>290</v>
      </c>
    </row>
    <row r="208" spans="1:26" hidden="1" x14ac:dyDescent="0.45">
      <c r="A208" s="64" t="str">
        <f t="shared" si="3"/>
        <v>180089506V1NK1</v>
      </c>
      <c r="B208" s="64" t="s">
        <v>638</v>
      </c>
      <c r="C208" s="64">
        <v>180089506</v>
      </c>
      <c r="D208" s="64" t="s">
        <v>61</v>
      </c>
      <c r="E208" s="65" t="s">
        <v>883</v>
      </c>
      <c r="F208" s="65" t="s">
        <v>877</v>
      </c>
      <c r="G208" s="65" t="s">
        <v>210</v>
      </c>
      <c r="H208" s="66">
        <v>1</v>
      </c>
      <c r="I208" s="67">
        <v>461040</v>
      </c>
      <c r="J208" s="67">
        <v>12807</v>
      </c>
      <c r="K208" s="64" t="s">
        <v>640</v>
      </c>
      <c r="L208" s="67">
        <v>11130</v>
      </c>
      <c r="M208" s="67">
        <v>235430</v>
      </c>
      <c r="N208" s="66">
        <v>0.82769999999999999</v>
      </c>
      <c r="O208" s="67">
        <v>17770</v>
      </c>
      <c r="P208" s="67">
        <v>0</v>
      </c>
      <c r="Q208" s="67">
        <v>17770</v>
      </c>
      <c r="R208" s="67">
        <v>66820</v>
      </c>
      <c r="S208" s="67">
        <v>0</v>
      </c>
      <c r="T208" s="67"/>
      <c r="U208" s="67"/>
      <c r="V208" s="67">
        <v>0</v>
      </c>
      <c r="W208" s="67">
        <v>0</v>
      </c>
      <c r="X208" s="67">
        <v>0</v>
      </c>
      <c r="Y208" s="67" t="s">
        <v>640</v>
      </c>
      <c r="Z208" s="64" t="s">
        <v>884</v>
      </c>
    </row>
    <row r="209" spans="1:26" hidden="1" x14ac:dyDescent="0.45">
      <c r="A209" s="64" t="str">
        <f t="shared" si="3"/>
        <v>180076540V1NK1</v>
      </c>
      <c r="B209" s="64" t="s">
        <v>638</v>
      </c>
      <c r="C209" s="64">
        <v>180076540</v>
      </c>
      <c r="D209" s="64" t="s">
        <v>61</v>
      </c>
      <c r="E209" s="65" t="s">
        <v>885</v>
      </c>
      <c r="F209" s="65" t="s">
        <v>877</v>
      </c>
      <c r="G209" s="65" t="s">
        <v>210</v>
      </c>
      <c r="H209" s="66">
        <v>0.6</v>
      </c>
      <c r="I209" s="67">
        <v>1559242</v>
      </c>
      <c r="J209" s="67">
        <v>43312</v>
      </c>
      <c r="K209" s="64" t="s">
        <v>640</v>
      </c>
      <c r="L209" s="67">
        <v>6920</v>
      </c>
      <c r="M209" s="67">
        <v>629800</v>
      </c>
      <c r="N209" s="66">
        <v>0.78969999999999996</v>
      </c>
      <c r="O209" s="67">
        <v>0</v>
      </c>
      <c r="P209" s="67">
        <v>0</v>
      </c>
      <c r="Q209" s="67">
        <v>0</v>
      </c>
      <c r="R209" s="67">
        <v>358830</v>
      </c>
      <c r="S209" s="67">
        <v>0</v>
      </c>
      <c r="T209" s="67"/>
      <c r="U209" s="67"/>
      <c r="V209" s="67">
        <v>0</v>
      </c>
      <c r="W209" s="67">
        <v>0</v>
      </c>
      <c r="X209" s="67">
        <v>0</v>
      </c>
      <c r="Y209" s="67" t="s">
        <v>640</v>
      </c>
      <c r="Z209" s="64" t="s">
        <v>886</v>
      </c>
    </row>
    <row r="210" spans="1:26" hidden="1" x14ac:dyDescent="0.45">
      <c r="A210" s="64" t="str">
        <f t="shared" si="3"/>
        <v>189703124V1NK1</v>
      </c>
      <c r="B210" s="64" t="s">
        <v>638</v>
      </c>
      <c r="C210" s="64">
        <v>189703124</v>
      </c>
      <c r="D210" s="64" t="s">
        <v>61</v>
      </c>
      <c r="E210" s="65" t="s">
        <v>887</v>
      </c>
      <c r="F210" s="65" t="s">
        <v>877</v>
      </c>
      <c r="G210" s="65" t="s">
        <v>210</v>
      </c>
      <c r="H210" s="66">
        <v>1</v>
      </c>
      <c r="I210" s="67">
        <v>251030</v>
      </c>
      <c r="J210" s="67">
        <v>6973</v>
      </c>
      <c r="K210" s="64" t="s">
        <v>640</v>
      </c>
      <c r="L210" s="67">
        <v>3000</v>
      </c>
      <c r="M210" s="67">
        <v>108600</v>
      </c>
      <c r="N210" s="66">
        <v>0.85870000000000002</v>
      </c>
      <c r="O210" s="67">
        <v>0</v>
      </c>
      <c r="P210" s="67">
        <v>0</v>
      </c>
      <c r="Q210" s="67">
        <v>0</v>
      </c>
      <c r="R210" s="67">
        <v>32530</v>
      </c>
      <c r="S210" s="67">
        <v>0</v>
      </c>
      <c r="T210" s="67"/>
      <c r="U210" s="67"/>
      <c r="V210" s="67">
        <v>0</v>
      </c>
      <c r="W210" s="67">
        <v>0</v>
      </c>
      <c r="X210" s="67">
        <v>0</v>
      </c>
      <c r="Y210" s="67" t="s">
        <v>640</v>
      </c>
      <c r="Z210" s="64" t="s">
        <v>888</v>
      </c>
    </row>
    <row r="211" spans="1:26" hidden="1" x14ac:dyDescent="0.45">
      <c r="A211" s="64" t="str">
        <f t="shared" si="3"/>
        <v>189707024V1NK1</v>
      </c>
      <c r="B211" s="64" t="s">
        <v>638</v>
      </c>
      <c r="C211" s="64">
        <v>189707024</v>
      </c>
      <c r="D211" s="64" t="s">
        <v>61</v>
      </c>
      <c r="E211" s="65" t="s">
        <v>889</v>
      </c>
      <c r="F211" s="65" t="s">
        <v>877</v>
      </c>
      <c r="G211" s="65" t="s">
        <v>210</v>
      </c>
      <c r="H211" s="66">
        <v>0.3</v>
      </c>
      <c r="I211" s="67">
        <v>850372</v>
      </c>
      <c r="J211" s="67">
        <v>23621</v>
      </c>
      <c r="K211" s="64" t="s">
        <v>640</v>
      </c>
      <c r="L211" s="67">
        <v>5720</v>
      </c>
      <c r="M211" s="67">
        <v>574360</v>
      </c>
      <c r="N211" s="66">
        <v>0.91969999999999996</v>
      </c>
      <c r="O211" s="67">
        <v>0</v>
      </c>
      <c r="P211" s="67">
        <v>0</v>
      </c>
      <c r="Q211" s="67">
        <v>0</v>
      </c>
      <c r="R211" s="67">
        <v>58790</v>
      </c>
      <c r="S211" s="67">
        <v>0</v>
      </c>
      <c r="T211" s="67"/>
      <c r="U211" s="67"/>
      <c r="V211" s="67">
        <v>264320</v>
      </c>
      <c r="W211" s="67">
        <v>0</v>
      </c>
      <c r="X211" s="67">
        <v>0</v>
      </c>
      <c r="Y211" s="67" t="s">
        <v>640</v>
      </c>
      <c r="Z211" s="64" t="s">
        <v>890</v>
      </c>
    </row>
    <row r="212" spans="1:26" hidden="1" x14ac:dyDescent="0.45">
      <c r="A212" s="64" t="str">
        <f t="shared" si="3"/>
        <v>189707023V1NK1</v>
      </c>
      <c r="B212" s="64" t="s">
        <v>638</v>
      </c>
      <c r="C212" s="64">
        <v>189707023</v>
      </c>
      <c r="D212" s="64" t="s">
        <v>553</v>
      </c>
      <c r="E212" s="65" t="s">
        <v>891</v>
      </c>
      <c r="F212" s="65" t="s">
        <v>877</v>
      </c>
      <c r="G212" s="65" t="s">
        <v>210</v>
      </c>
      <c r="H212" s="66">
        <v>1</v>
      </c>
      <c r="I212" s="67">
        <v>991732</v>
      </c>
      <c r="J212" s="67">
        <v>33058</v>
      </c>
      <c r="K212" s="64" t="s">
        <v>640</v>
      </c>
      <c r="L212" s="67">
        <v>12240</v>
      </c>
      <c r="M212" s="67">
        <v>550850</v>
      </c>
      <c r="N212" s="66">
        <v>0.91279999999999994</v>
      </c>
      <c r="O212" s="67">
        <v>0</v>
      </c>
      <c r="P212" s="67">
        <v>0</v>
      </c>
      <c r="Q212" s="67">
        <v>0</v>
      </c>
      <c r="R212" s="67">
        <v>125760</v>
      </c>
      <c r="S212" s="67">
        <v>0</v>
      </c>
      <c r="T212" s="67"/>
      <c r="U212" s="67"/>
      <c r="V212" s="67">
        <v>396480</v>
      </c>
      <c r="W212" s="67">
        <v>0</v>
      </c>
      <c r="X212" s="67">
        <v>0</v>
      </c>
      <c r="Y212" s="67" t="s">
        <v>640</v>
      </c>
      <c r="Z212" s="64" t="s">
        <v>892</v>
      </c>
    </row>
    <row r="213" spans="1:26" hidden="1" x14ac:dyDescent="0.45">
      <c r="A213" s="64" t="str">
        <f t="shared" si="3"/>
        <v>180075551V1NK1</v>
      </c>
      <c r="B213" s="64" t="s">
        <v>638</v>
      </c>
      <c r="C213" s="64">
        <v>180075551</v>
      </c>
      <c r="D213" s="64" t="s">
        <v>61</v>
      </c>
      <c r="E213" s="65" t="s">
        <v>816</v>
      </c>
      <c r="F213" s="65" t="s">
        <v>877</v>
      </c>
      <c r="G213" s="65" t="s">
        <v>210</v>
      </c>
      <c r="H213" s="66">
        <v>0.6</v>
      </c>
      <c r="I213" s="67">
        <v>619062</v>
      </c>
      <c r="J213" s="67">
        <v>17196</v>
      </c>
      <c r="K213" s="64" t="s">
        <v>640</v>
      </c>
      <c r="L213" s="67">
        <v>19920</v>
      </c>
      <c r="M213" s="67">
        <v>285540</v>
      </c>
      <c r="N213" s="66">
        <v>0.90029999999999999</v>
      </c>
      <c r="O213" s="67">
        <v>0</v>
      </c>
      <c r="P213" s="67">
        <v>0</v>
      </c>
      <c r="Q213" s="67">
        <v>0</v>
      </c>
      <c r="R213" s="67">
        <v>59820</v>
      </c>
      <c r="S213" s="67">
        <v>0</v>
      </c>
      <c r="T213" s="67"/>
      <c r="U213" s="67"/>
      <c r="V213" s="67">
        <v>0</v>
      </c>
      <c r="W213" s="67">
        <v>0</v>
      </c>
      <c r="X213" s="67">
        <v>0</v>
      </c>
      <c r="Y213" s="67" t="s">
        <v>640</v>
      </c>
      <c r="Z213" s="64" t="s">
        <v>893</v>
      </c>
    </row>
    <row r="214" spans="1:26" hidden="1" x14ac:dyDescent="0.45">
      <c r="A214" s="64" t="str">
        <f t="shared" si="3"/>
        <v>189710893V00M8</v>
      </c>
      <c r="B214" s="64" t="s">
        <v>638</v>
      </c>
      <c r="C214" s="64">
        <v>189710893</v>
      </c>
      <c r="D214" s="64" t="s">
        <v>160</v>
      </c>
      <c r="E214" s="65" t="s">
        <v>894</v>
      </c>
      <c r="F214" s="65" t="s">
        <v>895</v>
      </c>
      <c r="G214" s="65" t="s">
        <v>896</v>
      </c>
      <c r="H214" s="66">
        <v>1</v>
      </c>
      <c r="I214" s="67">
        <v>804080</v>
      </c>
      <c r="J214" s="67">
        <v>22336</v>
      </c>
      <c r="K214" s="64">
        <v>0</v>
      </c>
      <c r="L214" s="67">
        <v>40120</v>
      </c>
      <c r="M214" s="67">
        <v>39340</v>
      </c>
      <c r="N214" s="66">
        <v>0.90949999999999998</v>
      </c>
      <c r="O214" s="67">
        <v>0</v>
      </c>
      <c r="P214" s="67">
        <v>0</v>
      </c>
      <c r="Q214" s="67">
        <v>0</v>
      </c>
      <c r="R214" s="67">
        <v>106540</v>
      </c>
      <c r="S214" s="67">
        <v>0</v>
      </c>
      <c r="T214" s="67"/>
      <c r="U214" s="67">
        <v>36350</v>
      </c>
      <c r="V214" s="67">
        <v>36350</v>
      </c>
      <c r="W214" s="67">
        <v>0</v>
      </c>
      <c r="X214" s="67">
        <v>36350</v>
      </c>
      <c r="Y214" s="67" t="s">
        <v>640</v>
      </c>
      <c r="Z214" s="64" t="s">
        <v>897</v>
      </c>
    </row>
    <row r="215" spans="1:26" hidden="1" x14ac:dyDescent="0.45">
      <c r="A215" s="64" t="str">
        <f t="shared" si="3"/>
        <v>222001257V3GQ7</v>
      </c>
      <c r="B215" s="64" t="s">
        <v>638</v>
      </c>
      <c r="C215" s="64">
        <v>222001257</v>
      </c>
      <c r="D215" s="64" t="s">
        <v>129</v>
      </c>
      <c r="E215" s="65" t="s">
        <v>898</v>
      </c>
      <c r="F215" s="65" t="s">
        <v>899</v>
      </c>
      <c r="G215" s="65" t="s">
        <v>900</v>
      </c>
      <c r="H215" s="66">
        <v>1</v>
      </c>
      <c r="I215" s="67">
        <v>190406</v>
      </c>
      <c r="J215" s="67">
        <v>5289</v>
      </c>
      <c r="K215" s="64">
        <v>0</v>
      </c>
      <c r="L215" s="67">
        <v>2957</v>
      </c>
      <c r="M215" s="67">
        <v>3787</v>
      </c>
      <c r="N215" s="66">
        <v>0.58609999999999995</v>
      </c>
      <c r="O215" s="67">
        <v>300</v>
      </c>
      <c r="P215" s="67">
        <v>0</v>
      </c>
      <c r="Q215" s="67">
        <v>300</v>
      </c>
      <c r="R215" s="67">
        <v>17487</v>
      </c>
      <c r="S215" s="67">
        <v>0</v>
      </c>
      <c r="T215" s="67"/>
      <c r="U215" s="67"/>
      <c r="V215" s="67">
        <v>0</v>
      </c>
      <c r="W215" s="67">
        <v>0</v>
      </c>
      <c r="X215" s="67">
        <v>0</v>
      </c>
      <c r="Y215" s="67" t="s">
        <v>640</v>
      </c>
      <c r="Z215" s="64"/>
    </row>
    <row r="216" spans="1:26" hidden="1" x14ac:dyDescent="0.45">
      <c r="A216" s="64" t="str">
        <f t="shared" si="3"/>
        <v>181936065V3GQ7</v>
      </c>
      <c r="B216" s="64" t="s">
        <v>638</v>
      </c>
      <c r="C216" s="64">
        <v>181936065</v>
      </c>
      <c r="D216" s="64" t="s">
        <v>129</v>
      </c>
      <c r="E216" s="65" t="s">
        <v>901</v>
      </c>
      <c r="F216" s="65" t="s">
        <v>899</v>
      </c>
      <c r="G216" s="65" t="s">
        <v>900</v>
      </c>
      <c r="H216" s="66">
        <v>0.4</v>
      </c>
      <c r="I216" s="67">
        <v>2863094</v>
      </c>
      <c r="J216" s="67">
        <v>79530</v>
      </c>
      <c r="K216" s="64">
        <v>0</v>
      </c>
      <c r="L216" s="67">
        <v>110792</v>
      </c>
      <c r="M216" s="67">
        <v>133772</v>
      </c>
      <c r="N216" s="66">
        <v>0.9798</v>
      </c>
      <c r="O216" s="67">
        <v>4984</v>
      </c>
      <c r="P216" s="67">
        <v>0</v>
      </c>
      <c r="Q216" s="67">
        <v>4984</v>
      </c>
      <c r="R216" s="67">
        <v>128806</v>
      </c>
      <c r="S216" s="67">
        <v>0</v>
      </c>
      <c r="T216" s="67"/>
      <c r="U216" s="67"/>
      <c r="V216" s="67">
        <v>0</v>
      </c>
      <c r="W216" s="67">
        <v>0</v>
      </c>
      <c r="X216" s="67">
        <v>0</v>
      </c>
      <c r="Y216" s="67" t="s">
        <v>640</v>
      </c>
      <c r="Z216" s="64"/>
    </row>
    <row r="217" spans="1:26" hidden="1" x14ac:dyDescent="0.45">
      <c r="A217" s="64" t="str">
        <f t="shared" si="3"/>
        <v>222000207V3GQ7</v>
      </c>
      <c r="B217" s="64" t="s">
        <v>638</v>
      </c>
      <c r="C217" s="64">
        <v>222000207</v>
      </c>
      <c r="D217" s="64" t="s">
        <v>129</v>
      </c>
      <c r="E217" s="65" t="s">
        <v>782</v>
      </c>
      <c r="F217" s="65" t="s">
        <v>899</v>
      </c>
      <c r="G217" s="65" t="s">
        <v>900</v>
      </c>
      <c r="H217" s="66">
        <v>0.14000000000000001</v>
      </c>
      <c r="I217" s="67">
        <v>16470472</v>
      </c>
      <c r="J217" s="67">
        <v>457513</v>
      </c>
      <c r="K217" s="64">
        <v>0</v>
      </c>
      <c r="L217" s="67">
        <v>97636</v>
      </c>
      <c r="M217" s="67">
        <v>219794</v>
      </c>
      <c r="N217" s="66">
        <v>0.97209999999999996</v>
      </c>
      <c r="O217" s="67">
        <v>7395</v>
      </c>
      <c r="P217" s="67">
        <v>0</v>
      </c>
      <c r="Q217" s="67">
        <v>7395</v>
      </c>
      <c r="R217" s="67">
        <v>190398</v>
      </c>
      <c r="S217" s="67">
        <v>0</v>
      </c>
      <c r="T217" s="67">
        <v>411500</v>
      </c>
      <c r="U217" s="67">
        <v>450000</v>
      </c>
      <c r="V217" s="67">
        <v>450000</v>
      </c>
      <c r="W217" s="67">
        <v>450000</v>
      </c>
      <c r="X217" s="67">
        <v>450000</v>
      </c>
      <c r="Y217" s="67">
        <v>450000</v>
      </c>
      <c r="Z217" s="64" t="s">
        <v>902</v>
      </c>
    </row>
    <row r="218" spans="1:26" hidden="1" x14ac:dyDescent="0.45">
      <c r="A218" s="64" t="str">
        <f t="shared" si="3"/>
        <v>222001255V3GQ7</v>
      </c>
      <c r="B218" s="64" t="s">
        <v>638</v>
      </c>
      <c r="C218" s="64">
        <v>222001255</v>
      </c>
      <c r="D218" s="64" t="s">
        <v>129</v>
      </c>
      <c r="E218" s="68" t="s">
        <v>781</v>
      </c>
      <c r="F218" s="68" t="s">
        <v>899</v>
      </c>
      <c r="G218" s="68" t="s">
        <v>900</v>
      </c>
      <c r="H218" s="66">
        <v>0.15</v>
      </c>
      <c r="I218" s="67">
        <v>4901521</v>
      </c>
      <c r="J218" s="67">
        <v>136153</v>
      </c>
      <c r="K218" s="64">
        <v>0</v>
      </c>
      <c r="L218" s="67">
        <v>825089</v>
      </c>
      <c r="M218" s="67">
        <v>244691</v>
      </c>
      <c r="N218" s="66">
        <v>0.95960000000000001</v>
      </c>
      <c r="O218" s="67">
        <v>57566</v>
      </c>
      <c r="P218" s="67">
        <v>46060</v>
      </c>
      <c r="Q218" s="67">
        <v>11506</v>
      </c>
      <c r="R218" s="67">
        <v>5314</v>
      </c>
      <c r="S218" s="67">
        <v>143637</v>
      </c>
      <c r="T218" s="67">
        <v>389538</v>
      </c>
      <c r="U218" s="67">
        <v>167500</v>
      </c>
      <c r="V218" s="67">
        <v>220000</v>
      </c>
      <c r="W218" s="67">
        <v>200000</v>
      </c>
      <c r="X218" s="67">
        <v>2000000</v>
      </c>
      <c r="Y218" s="67">
        <v>200000</v>
      </c>
      <c r="Z218" s="64" t="s">
        <v>902</v>
      </c>
    </row>
    <row r="219" spans="1:26" hidden="1" x14ac:dyDescent="0.45">
      <c r="A219" s="64" t="str">
        <f t="shared" si="3"/>
        <v>222000210V3GQ7</v>
      </c>
      <c r="B219" s="64" t="s">
        <v>638</v>
      </c>
      <c r="C219" s="64">
        <v>222000210</v>
      </c>
      <c r="D219" s="64" t="s">
        <v>129</v>
      </c>
      <c r="E219" s="68" t="s">
        <v>745</v>
      </c>
      <c r="F219" s="68" t="s">
        <v>899</v>
      </c>
      <c r="G219" s="68" t="s">
        <v>900</v>
      </c>
      <c r="H219" s="66">
        <v>0.6</v>
      </c>
      <c r="I219" s="67">
        <v>3779519</v>
      </c>
      <c r="J219" s="67">
        <v>104987</v>
      </c>
      <c r="K219" s="64">
        <v>0</v>
      </c>
      <c r="L219" s="67">
        <v>464936</v>
      </c>
      <c r="M219" s="67">
        <v>342355</v>
      </c>
      <c r="N219" s="66">
        <v>0.89770000000000005</v>
      </c>
      <c r="O219" s="67">
        <v>194211</v>
      </c>
      <c r="P219" s="67">
        <v>117711</v>
      </c>
      <c r="Q219" s="67">
        <v>76500</v>
      </c>
      <c r="R219" s="67">
        <v>103</v>
      </c>
      <c r="S219" s="67">
        <v>166321</v>
      </c>
      <c r="T219" s="67">
        <v>280000</v>
      </c>
      <c r="U219" s="67">
        <v>280000</v>
      </c>
      <c r="V219" s="67">
        <v>280000</v>
      </c>
      <c r="W219" s="67">
        <v>0</v>
      </c>
      <c r="X219" s="67">
        <v>280000</v>
      </c>
      <c r="Y219" s="67">
        <v>280000</v>
      </c>
      <c r="Z219" s="64" t="s">
        <v>902</v>
      </c>
    </row>
    <row r="220" spans="1:26" hidden="1" x14ac:dyDescent="0.45">
      <c r="A220" s="64" t="str">
        <f t="shared" si="3"/>
        <v>189762882VSTP3</v>
      </c>
      <c r="B220" s="64" t="s">
        <v>638</v>
      </c>
      <c r="C220" s="64">
        <v>189762882</v>
      </c>
      <c r="D220" s="64" t="s">
        <v>93</v>
      </c>
      <c r="E220" s="65" t="s">
        <v>903</v>
      </c>
      <c r="F220" s="65" t="s">
        <v>904</v>
      </c>
      <c r="G220" s="65" t="s">
        <v>905</v>
      </c>
      <c r="H220" s="66">
        <v>1</v>
      </c>
      <c r="I220" s="67">
        <v>2487612</v>
      </c>
      <c r="J220" s="67">
        <v>69100</v>
      </c>
      <c r="K220" s="64">
        <v>0</v>
      </c>
      <c r="L220" s="67">
        <v>50218</v>
      </c>
      <c r="M220" s="67">
        <v>1299352</v>
      </c>
      <c r="N220" s="66">
        <v>0.92179999999999995</v>
      </c>
      <c r="O220" s="67">
        <v>0</v>
      </c>
      <c r="P220" s="67">
        <v>0</v>
      </c>
      <c r="Q220" s="67">
        <v>0</v>
      </c>
      <c r="R220" s="67">
        <v>16625</v>
      </c>
      <c r="S220" s="67">
        <v>7263</v>
      </c>
      <c r="T220" s="67">
        <v>69100</v>
      </c>
      <c r="U220" s="67">
        <v>69100</v>
      </c>
      <c r="V220" s="67">
        <v>69100</v>
      </c>
      <c r="W220" s="67">
        <v>69100</v>
      </c>
      <c r="X220" s="67">
        <v>69100</v>
      </c>
      <c r="Y220" s="67">
        <v>69100</v>
      </c>
      <c r="Z220" s="64"/>
    </row>
    <row r="221" spans="1:26" hidden="1" x14ac:dyDescent="0.45">
      <c r="A221" s="64" t="str">
        <f t="shared" si="3"/>
        <v>181747914VSTP3</v>
      </c>
      <c r="B221" s="64" t="s">
        <v>638</v>
      </c>
      <c r="C221" s="64">
        <v>181747914</v>
      </c>
      <c r="D221" s="64" t="s">
        <v>93</v>
      </c>
      <c r="E221" s="65" t="s">
        <v>906</v>
      </c>
      <c r="F221" s="65" t="s">
        <v>904</v>
      </c>
      <c r="G221" s="65" t="s">
        <v>905</v>
      </c>
      <c r="H221" s="66">
        <v>1</v>
      </c>
      <c r="I221" s="67">
        <v>152409</v>
      </c>
      <c r="J221" s="67">
        <v>4234</v>
      </c>
      <c r="K221" s="64">
        <v>0</v>
      </c>
      <c r="L221" s="67">
        <v>10562</v>
      </c>
      <c r="M221" s="67">
        <v>209165</v>
      </c>
      <c r="N221" s="66">
        <v>0.875</v>
      </c>
      <c r="O221" s="67">
        <v>0</v>
      </c>
      <c r="P221" s="67">
        <v>0</v>
      </c>
      <c r="Q221" s="67">
        <v>0</v>
      </c>
      <c r="R221" s="67">
        <v>2214</v>
      </c>
      <c r="S221" s="67">
        <v>9245</v>
      </c>
      <c r="T221" s="67">
        <v>4234</v>
      </c>
      <c r="U221" s="67">
        <v>4234</v>
      </c>
      <c r="V221" s="67">
        <v>4234</v>
      </c>
      <c r="W221" s="67">
        <v>4234</v>
      </c>
      <c r="X221" s="67">
        <v>4234</v>
      </c>
      <c r="Y221" s="67">
        <v>4234</v>
      </c>
      <c r="Z221" s="64"/>
    </row>
    <row r="222" spans="1:26" hidden="1" x14ac:dyDescent="0.45">
      <c r="A222" s="64" t="str">
        <f t="shared" si="3"/>
        <v>181747912VSTP3</v>
      </c>
      <c r="B222" s="64" t="s">
        <v>638</v>
      </c>
      <c r="C222" s="64">
        <v>181747912</v>
      </c>
      <c r="D222" s="64" t="s">
        <v>93</v>
      </c>
      <c r="E222" s="68" t="s">
        <v>907</v>
      </c>
      <c r="F222" s="68" t="s">
        <v>904</v>
      </c>
      <c r="G222" s="68" t="s">
        <v>905</v>
      </c>
      <c r="H222" s="66">
        <v>1</v>
      </c>
      <c r="I222" s="67">
        <v>1442563</v>
      </c>
      <c r="J222" s="67">
        <v>40071</v>
      </c>
      <c r="K222" s="64">
        <v>0</v>
      </c>
      <c r="L222" s="67">
        <v>148240</v>
      </c>
      <c r="M222" s="67">
        <v>2317881</v>
      </c>
      <c r="N222" s="66">
        <v>0.87129999999999996</v>
      </c>
      <c r="O222" s="67">
        <v>30590</v>
      </c>
      <c r="P222" s="67">
        <v>25830</v>
      </c>
      <c r="Q222" s="67">
        <v>4760</v>
      </c>
      <c r="R222" s="67">
        <v>895</v>
      </c>
      <c r="S222" s="67">
        <v>0</v>
      </c>
      <c r="T222" s="67">
        <v>40071</v>
      </c>
      <c r="U222" s="67">
        <v>40071</v>
      </c>
      <c r="V222" s="67">
        <v>40071</v>
      </c>
      <c r="W222" s="67">
        <v>40071</v>
      </c>
      <c r="X222" s="67">
        <v>40071</v>
      </c>
      <c r="Y222" s="67">
        <v>40071</v>
      </c>
      <c r="Z222" s="64" t="s">
        <v>908</v>
      </c>
    </row>
    <row r="223" spans="1:26" hidden="1" x14ac:dyDescent="0.45">
      <c r="A223" s="64" t="str">
        <f t="shared" si="3"/>
        <v>189710453VSTP3</v>
      </c>
      <c r="B223" s="64" t="s">
        <v>638</v>
      </c>
      <c r="C223" s="64">
        <v>189710453</v>
      </c>
      <c r="D223" s="64" t="s">
        <v>93</v>
      </c>
      <c r="E223" s="65" t="s">
        <v>909</v>
      </c>
      <c r="F223" s="65" t="s">
        <v>904</v>
      </c>
      <c r="G223" s="65" t="s">
        <v>905</v>
      </c>
      <c r="H223" s="66">
        <v>1</v>
      </c>
      <c r="I223" s="67">
        <v>903740</v>
      </c>
      <c r="J223" s="67">
        <v>25104</v>
      </c>
      <c r="K223" s="64">
        <v>0</v>
      </c>
      <c r="L223" s="67">
        <v>38302</v>
      </c>
      <c r="M223" s="67">
        <v>753513</v>
      </c>
      <c r="N223" s="66">
        <v>0.94379999999999997</v>
      </c>
      <c r="O223" s="67">
        <v>0</v>
      </c>
      <c r="P223" s="67">
        <v>0</v>
      </c>
      <c r="Q223" s="67">
        <v>0</v>
      </c>
      <c r="R223" s="67">
        <v>3102</v>
      </c>
      <c r="S223" s="67">
        <v>0</v>
      </c>
      <c r="T223" s="67">
        <v>25103</v>
      </c>
      <c r="U223" s="67">
        <v>25103</v>
      </c>
      <c r="V223" s="67">
        <v>25103</v>
      </c>
      <c r="W223" s="67">
        <v>25103</v>
      </c>
      <c r="X223" s="67">
        <v>25103</v>
      </c>
      <c r="Y223" s="67">
        <v>25103</v>
      </c>
      <c r="Z223" s="64" t="s">
        <v>910</v>
      </c>
    </row>
    <row r="224" spans="1:26" hidden="1" x14ac:dyDescent="0.45">
      <c r="A224" s="64" t="str">
        <f t="shared" si="3"/>
        <v>180146434VSTP3</v>
      </c>
      <c r="B224" s="64" t="s">
        <v>638</v>
      </c>
      <c r="C224" s="64">
        <v>180146434</v>
      </c>
      <c r="D224" s="64" t="s">
        <v>93</v>
      </c>
      <c r="E224" s="65" t="s">
        <v>911</v>
      </c>
      <c r="F224" s="65" t="s">
        <v>904</v>
      </c>
      <c r="G224" s="65" t="s">
        <v>905</v>
      </c>
      <c r="H224" s="66">
        <v>1</v>
      </c>
      <c r="I224" s="67">
        <v>852908</v>
      </c>
      <c r="J224" s="67">
        <v>23692</v>
      </c>
      <c r="K224" s="64">
        <v>0</v>
      </c>
      <c r="L224" s="67">
        <v>15352</v>
      </c>
      <c r="M224" s="67">
        <v>546005</v>
      </c>
      <c r="N224" s="66">
        <v>0.92859999999999998</v>
      </c>
      <c r="O224" s="67">
        <v>0</v>
      </c>
      <c r="P224" s="67">
        <v>0</v>
      </c>
      <c r="Q224" s="67">
        <v>0</v>
      </c>
      <c r="R224" s="67">
        <v>11208</v>
      </c>
      <c r="S224" s="67">
        <v>0</v>
      </c>
      <c r="T224" s="67">
        <v>23691</v>
      </c>
      <c r="U224" s="67">
        <v>23691</v>
      </c>
      <c r="V224" s="67">
        <v>23601</v>
      </c>
      <c r="W224" s="67">
        <v>23691</v>
      </c>
      <c r="X224" s="67">
        <v>23691</v>
      </c>
      <c r="Y224" s="67">
        <v>23691</v>
      </c>
      <c r="Z224" s="64" t="s">
        <v>910</v>
      </c>
    </row>
    <row r="225" spans="1:26" hidden="1" x14ac:dyDescent="0.45">
      <c r="A225" s="64" t="str">
        <f t="shared" si="3"/>
        <v>180091224VSTP3</v>
      </c>
      <c r="B225" s="64" t="s">
        <v>638</v>
      </c>
      <c r="C225" s="64">
        <v>180091224</v>
      </c>
      <c r="D225" s="64" t="s">
        <v>93</v>
      </c>
      <c r="E225" s="65" t="s">
        <v>912</v>
      </c>
      <c r="F225" s="65" t="s">
        <v>904</v>
      </c>
      <c r="G225" s="65" t="s">
        <v>905</v>
      </c>
      <c r="H225" s="66">
        <v>1</v>
      </c>
      <c r="I225" s="67">
        <v>336125</v>
      </c>
      <c r="J225" s="67">
        <v>9337</v>
      </c>
      <c r="K225" s="64">
        <v>0</v>
      </c>
      <c r="L225" s="67">
        <v>33173</v>
      </c>
      <c r="M225" s="67">
        <v>461022</v>
      </c>
      <c r="N225" s="66">
        <v>0.872</v>
      </c>
      <c r="O225" s="67">
        <v>0</v>
      </c>
      <c r="P225" s="67">
        <v>0</v>
      </c>
      <c r="Q225" s="67">
        <v>0</v>
      </c>
      <c r="R225" s="67">
        <v>0</v>
      </c>
      <c r="S225" s="67">
        <v>0</v>
      </c>
      <c r="T225" s="67">
        <v>9337</v>
      </c>
      <c r="U225" s="67">
        <v>9337</v>
      </c>
      <c r="V225" s="67">
        <v>9337</v>
      </c>
      <c r="W225" s="67">
        <v>9337</v>
      </c>
      <c r="X225" s="67">
        <v>9337</v>
      </c>
      <c r="Y225" s="67">
        <v>9337</v>
      </c>
      <c r="Z225" s="64" t="s">
        <v>913</v>
      </c>
    </row>
    <row r="226" spans="1:26" hidden="1" x14ac:dyDescent="0.45">
      <c r="A226" s="64" t="str">
        <f t="shared" si="3"/>
        <v>181798157VSTP3</v>
      </c>
      <c r="B226" s="64" t="s">
        <v>638</v>
      </c>
      <c r="C226" s="64">
        <v>181798157</v>
      </c>
      <c r="D226" s="64" t="s">
        <v>93</v>
      </c>
      <c r="E226" s="65" t="s">
        <v>914</v>
      </c>
      <c r="F226" s="65" t="s">
        <v>904</v>
      </c>
      <c r="G226" s="65" t="s">
        <v>905</v>
      </c>
      <c r="H226" s="66">
        <v>1</v>
      </c>
      <c r="I226" s="67">
        <v>1461275</v>
      </c>
      <c r="J226" s="67">
        <v>40591</v>
      </c>
      <c r="K226" s="64">
        <v>0</v>
      </c>
      <c r="L226" s="67">
        <v>74504</v>
      </c>
      <c r="M226" s="67">
        <v>1495443</v>
      </c>
      <c r="N226" s="66">
        <v>0.87329999999999997</v>
      </c>
      <c r="O226" s="67">
        <v>0</v>
      </c>
      <c r="P226" s="67">
        <v>0</v>
      </c>
      <c r="Q226" s="67">
        <v>0</v>
      </c>
      <c r="R226" s="67">
        <v>649</v>
      </c>
      <c r="S226" s="67">
        <v>0</v>
      </c>
      <c r="T226" s="67">
        <v>40591</v>
      </c>
      <c r="U226" s="67">
        <v>40591</v>
      </c>
      <c r="V226" s="67">
        <v>40591</v>
      </c>
      <c r="W226" s="67">
        <v>40591</v>
      </c>
      <c r="X226" s="67">
        <v>40591</v>
      </c>
      <c r="Y226" s="67">
        <v>40591</v>
      </c>
      <c r="Z226" s="64" t="s">
        <v>913</v>
      </c>
    </row>
    <row r="227" spans="1:26" hidden="1" x14ac:dyDescent="0.45">
      <c r="A227" s="64" t="str">
        <f t="shared" si="3"/>
        <v>189760812VSTP3</v>
      </c>
      <c r="B227" s="64" t="s">
        <v>638</v>
      </c>
      <c r="C227" s="64">
        <v>189760812</v>
      </c>
      <c r="D227" s="64" t="s">
        <v>93</v>
      </c>
      <c r="E227" s="65" t="s">
        <v>915</v>
      </c>
      <c r="F227" s="65" t="s">
        <v>904</v>
      </c>
      <c r="G227" s="65" t="s">
        <v>905</v>
      </c>
      <c r="H227" s="66">
        <v>1</v>
      </c>
      <c r="I227" s="67">
        <v>166901</v>
      </c>
      <c r="J227" s="67">
        <v>4636</v>
      </c>
      <c r="K227" s="64">
        <v>0</v>
      </c>
      <c r="L227" s="67">
        <v>4840</v>
      </c>
      <c r="M227" s="67">
        <v>190968</v>
      </c>
      <c r="N227" s="66">
        <v>0.86890000000000001</v>
      </c>
      <c r="O227" s="67">
        <v>0</v>
      </c>
      <c r="P227" s="67">
        <v>0</v>
      </c>
      <c r="Q227" s="67">
        <v>0</v>
      </c>
      <c r="R227" s="67">
        <v>2330</v>
      </c>
      <c r="S227" s="67">
        <v>1289</v>
      </c>
      <c r="T227" s="67">
        <v>4636</v>
      </c>
      <c r="U227" s="67">
        <v>4636</v>
      </c>
      <c r="V227" s="67">
        <v>4636</v>
      </c>
      <c r="W227" s="67">
        <v>4636</v>
      </c>
      <c r="X227" s="67">
        <v>4636</v>
      </c>
      <c r="Y227" s="67">
        <v>4636</v>
      </c>
      <c r="Z227" s="64"/>
    </row>
    <row r="228" spans="1:26" hidden="1" x14ac:dyDescent="0.45">
      <c r="A228" s="64" t="str">
        <f t="shared" si="3"/>
        <v>189709944V2180</v>
      </c>
      <c r="B228" s="64" t="s">
        <v>638</v>
      </c>
      <c r="C228" s="64">
        <v>189709944</v>
      </c>
      <c r="D228" s="64" t="s">
        <v>199</v>
      </c>
      <c r="E228" s="65" t="s">
        <v>916</v>
      </c>
      <c r="F228" s="65" t="s">
        <v>917</v>
      </c>
      <c r="G228" s="65" t="s">
        <v>918</v>
      </c>
      <c r="H228" s="66">
        <v>1</v>
      </c>
      <c r="I228" s="67">
        <v>8010</v>
      </c>
      <c r="J228" s="67">
        <v>334</v>
      </c>
      <c r="K228" s="64" t="s">
        <v>640</v>
      </c>
      <c r="L228" s="67">
        <v>839</v>
      </c>
      <c r="M228" s="67">
        <v>16267</v>
      </c>
      <c r="N228" s="66">
        <v>0.84850000000000003</v>
      </c>
      <c r="O228" s="67">
        <v>0</v>
      </c>
      <c r="P228" s="67">
        <v>0</v>
      </c>
      <c r="Q228" s="67">
        <v>0</v>
      </c>
      <c r="R228" s="67">
        <v>6019</v>
      </c>
      <c r="S228" s="67">
        <v>0</v>
      </c>
      <c r="T228" s="67">
        <v>5000</v>
      </c>
      <c r="U228" s="67">
        <v>5000</v>
      </c>
      <c r="V228" s="67">
        <v>4500</v>
      </c>
      <c r="W228" s="67">
        <v>4000</v>
      </c>
      <c r="X228" s="67">
        <v>5000</v>
      </c>
      <c r="Y228" s="67">
        <v>4000</v>
      </c>
      <c r="Z228" s="64"/>
    </row>
    <row r="229" spans="1:26" hidden="1" x14ac:dyDescent="0.45">
      <c r="A229" s="64" t="str">
        <f t="shared" si="3"/>
        <v>222000964V2180</v>
      </c>
      <c r="B229" s="64" t="s">
        <v>638</v>
      </c>
      <c r="C229" s="64">
        <v>222000964</v>
      </c>
      <c r="D229" s="64" t="s">
        <v>85</v>
      </c>
      <c r="E229" s="65" t="s">
        <v>919</v>
      </c>
      <c r="F229" s="65" t="s">
        <v>917</v>
      </c>
      <c r="G229" s="65" t="s">
        <v>918</v>
      </c>
      <c r="H229" s="66">
        <v>1</v>
      </c>
      <c r="I229" s="67">
        <v>370217</v>
      </c>
      <c r="J229" s="67">
        <v>9743</v>
      </c>
      <c r="K229" s="64">
        <v>0</v>
      </c>
      <c r="L229" s="67">
        <v>98803</v>
      </c>
      <c r="M229" s="67">
        <v>1338170</v>
      </c>
      <c r="N229" s="66">
        <v>0.93500000000000005</v>
      </c>
      <c r="O229" s="67">
        <v>0</v>
      </c>
      <c r="P229" s="67">
        <v>0</v>
      </c>
      <c r="Q229" s="67">
        <v>0</v>
      </c>
      <c r="R229" s="67">
        <v>115103</v>
      </c>
      <c r="S229" s="67">
        <v>101350</v>
      </c>
      <c r="T229" s="67">
        <v>30000</v>
      </c>
      <c r="U229" s="67">
        <v>30000</v>
      </c>
      <c r="V229" s="67">
        <v>10000</v>
      </c>
      <c r="W229" s="67">
        <v>25000</v>
      </c>
      <c r="X229" s="67">
        <v>25000</v>
      </c>
      <c r="Y229" s="67">
        <v>25000</v>
      </c>
      <c r="Z229" s="64"/>
    </row>
    <row r="230" spans="1:26" hidden="1" x14ac:dyDescent="0.45">
      <c r="A230" s="64" t="str">
        <f t="shared" si="3"/>
        <v>222001071V2180</v>
      </c>
      <c r="B230" s="64" t="s">
        <v>638</v>
      </c>
      <c r="C230" s="64">
        <v>222001071</v>
      </c>
      <c r="D230" s="64" t="s">
        <v>85</v>
      </c>
      <c r="E230" s="65" t="s">
        <v>920</v>
      </c>
      <c r="F230" s="65" t="s">
        <v>917</v>
      </c>
      <c r="G230" s="65" t="s">
        <v>918</v>
      </c>
      <c r="H230" s="66">
        <v>1</v>
      </c>
      <c r="I230" s="67">
        <v>602290</v>
      </c>
      <c r="J230" s="67">
        <v>15850</v>
      </c>
      <c r="K230" s="64">
        <v>0</v>
      </c>
      <c r="L230" s="67">
        <v>170657</v>
      </c>
      <c r="M230" s="67">
        <v>2257166</v>
      </c>
      <c r="N230" s="66">
        <v>0.92479999999999996</v>
      </c>
      <c r="O230" s="67">
        <v>0</v>
      </c>
      <c r="P230" s="67">
        <v>0</v>
      </c>
      <c r="Q230" s="67">
        <v>0</v>
      </c>
      <c r="R230" s="67">
        <v>240644</v>
      </c>
      <c r="S230" s="67">
        <v>425996</v>
      </c>
      <c r="T230" s="67">
        <v>40000</v>
      </c>
      <c r="U230" s="67">
        <v>40000</v>
      </c>
      <c r="V230" s="67">
        <v>25000</v>
      </c>
      <c r="W230" s="67">
        <v>30000</v>
      </c>
      <c r="X230" s="67">
        <v>25000</v>
      </c>
      <c r="Y230" s="67">
        <v>30000</v>
      </c>
      <c r="Z230" s="64"/>
    </row>
    <row r="231" spans="1:26" hidden="1" x14ac:dyDescent="0.45">
      <c r="A231" s="64" t="str">
        <f t="shared" si="3"/>
        <v>180969540V2180</v>
      </c>
      <c r="B231" s="64" t="s">
        <v>638</v>
      </c>
      <c r="C231" s="64">
        <v>180969540</v>
      </c>
      <c r="D231" s="64" t="s">
        <v>199</v>
      </c>
      <c r="E231" s="65" t="s">
        <v>921</v>
      </c>
      <c r="F231" s="65" t="s">
        <v>917</v>
      </c>
      <c r="G231" s="65" t="s">
        <v>918</v>
      </c>
      <c r="H231" s="66">
        <v>1</v>
      </c>
      <c r="I231" s="67">
        <v>68329</v>
      </c>
      <c r="J231" s="67">
        <v>2847</v>
      </c>
      <c r="K231" s="64" t="s">
        <v>640</v>
      </c>
      <c r="L231" s="67">
        <v>9071</v>
      </c>
      <c r="M231" s="67">
        <v>86566</v>
      </c>
      <c r="N231" s="66">
        <v>0.94330000000000003</v>
      </c>
      <c r="O231" s="67">
        <v>0</v>
      </c>
      <c r="P231" s="67">
        <v>0</v>
      </c>
      <c r="Q231" s="67">
        <v>0</v>
      </c>
      <c r="R231" s="67">
        <v>10259</v>
      </c>
      <c r="S231" s="67">
        <v>8633</v>
      </c>
      <c r="T231" s="67">
        <v>3000</v>
      </c>
      <c r="U231" s="67">
        <v>3000</v>
      </c>
      <c r="V231" s="67">
        <v>4000</v>
      </c>
      <c r="W231" s="67">
        <v>4500</v>
      </c>
      <c r="X231" s="67">
        <v>3000</v>
      </c>
      <c r="Y231" s="67">
        <v>3000</v>
      </c>
      <c r="Z231" s="64"/>
    </row>
    <row r="232" spans="1:26" hidden="1" x14ac:dyDescent="0.45">
      <c r="A232" s="64" t="str">
        <f t="shared" si="3"/>
        <v>180158719VSQE0</v>
      </c>
      <c r="B232" s="64" t="s">
        <v>638</v>
      </c>
      <c r="C232" s="64">
        <v>180158719</v>
      </c>
      <c r="D232" s="64" t="s">
        <v>160</v>
      </c>
      <c r="E232" s="65" t="s">
        <v>922</v>
      </c>
      <c r="F232" s="65" t="s">
        <v>923</v>
      </c>
      <c r="G232" s="65" t="s">
        <v>924</v>
      </c>
      <c r="H232" s="66">
        <v>0.2</v>
      </c>
      <c r="I232" s="67">
        <v>455000</v>
      </c>
      <c r="J232" s="67">
        <v>12639</v>
      </c>
      <c r="K232" s="64">
        <v>0</v>
      </c>
      <c r="L232" s="67">
        <v>123920</v>
      </c>
      <c r="M232" s="67">
        <v>205650</v>
      </c>
      <c r="N232" s="66">
        <v>0.73960000000000004</v>
      </c>
      <c r="O232" s="67">
        <v>3940</v>
      </c>
      <c r="P232" s="67">
        <v>0</v>
      </c>
      <c r="Q232" s="67">
        <v>3940</v>
      </c>
      <c r="R232" s="67">
        <v>13970</v>
      </c>
      <c r="S232" s="67">
        <v>100000</v>
      </c>
      <c r="T232" s="67"/>
      <c r="U232" s="67">
        <v>100000</v>
      </c>
      <c r="V232" s="67">
        <v>0</v>
      </c>
      <c r="W232" s="67">
        <v>100000</v>
      </c>
      <c r="X232" s="67">
        <v>0</v>
      </c>
      <c r="Y232" s="67" t="s">
        <v>640</v>
      </c>
      <c r="Z232" s="64" t="s">
        <v>925</v>
      </c>
    </row>
    <row r="233" spans="1:26" hidden="1" x14ac:dyDescent="0.45">
      <c r="A233" s="64" t="str">
        <f t="shared" si="3"/>
        <v>180057867VSQE0</v>
      </c>
      <c r="B233" s="64" t="s">
        <v>638</v>
      </c>
      <c r="C233" s="64">
        <v>180057867</v>
      </c>
      <c r="D233" s="64" t="s">
        <v>160</v>
      </c>
      <c r="E233" s="65" t="s">
        <v>766</v>
      </c>
      <c r="F233" s="65" t="s">
        <v>923</v>
      </c>
      <c r="G233" s="65" t="s">
        <v>924</v>
      </c>
      <c r="H233" s="66">
        <v>0.26</v>
      </c>
      <c r="I233" s="67">
        <v>3000000</v>
      </c>
      <c r="J233" s="67">
        <v>83333</v>
      </c>
      <c r="K233" s="64">
        <v>0</v>
      </c>
      <c r="L233" s="67">
        <v>176020</v>
      </c>
      <c r="M233" s="67">
        <v>379880</v>
      </c>
      <c r="N233" s="66">
        <v>0.95809999999999995</v>
      </c>
      <c r="O233" s="67">
        <v>14760</v>
      </c>
      <c r="P233" s="67">
        <v>0</v>
      </c>
      <c r="Q233" s="67">
        <v>14760</v>
      </c>
      <c r="R233" s="67">
        <v>22510</v>
      </c>
      <c r="S233" s="67">
        <v>120000</v>
      </c>
      <c r="T233" s="67">
        <v>240000</v>
      </c>
      <c r="U233" s="67">
        <v>240000</v>
      </c>
      <c r="V233" s="67">
        <v>120000</v>
      </c>
      <c r="W233" s="67">
        <v>240000</v>
      </c>
      <c r="X233" s="67">
        <v>0</v>
      </c>
      <c r="Y233" s="67" t="s">
        <v>640</v>
      </c>
      <c r="Z233" s="64" t="s">
        <v>925</v>
      </c>
    </row>
    <row r="234" spans="1:26" hidden="1" x14ac:dyDescent="0.45">
      <c r="A234" s="64" t="str">
        <f t="shared" si="3"/>
        <v>222000961VVZ69</v>
      </c>
      <c r="B234" s="64" t="s">
        <v>638</v>
      </c>
      <c r="C234" s="64">
        <v>222000961</v>
      </c>
      <c r="D234" s="64" t="s">
        <v>160</v>
      </c>
      <c r="E234" s="65" t="s">
        <v>926</v>
      </c>
      <c r="F234" s="65" t="s">
        <v>927</v>
      </c>
      <c r="G234" s="65" t="s">
        <v>154</v>
      </c>
      <c r="H234" s="66">
        <v>1</v>
      </c>
      <c r="I234" s="67">
        <v>1355130</v>
      </c>
      <c r="J234" s="67">
        <v>37643</v>
      </c>
      <c r="K234" s="64">
        <v>0</v>
      </c>
      <c r="L234" s="67">
        <v>12130</v>
      </c>
      <c r="M234" s="67">
        <v>15895</v>
      </c>
      <c r="N234" s="66">
        <v>0.84619999999999995</v>
      </c>
      <c r="O234" s="67">
        <v>0</v>
      </c>
      <c r="P234" s="67">
        <v>0</v>
      </c>
      <c r="Q234" s="67">
        <v>0</v>
      </c>
      <c r="R234" s="67">
        <v>102564</v>
      </c>
      <c r="S234" s="67">
        <v>0</v>
      </c>
      <c r="T234" s="67"/>
      <c r="U234" s="67">
        <v>36000</v>
      </c>
      <c r="V234" s="67">
        <v>0</v>
      </c>
      <c r="W234" s="67">
        <v>100000</v>
      </c>
      <c r="X234" s="67">
        <v>100000</v>
      </c>
      <c r="Y234" s="67" t="s">
        <v>640</v>
      </c>
      <c r="Z234" s="64" t="s">
        <v>928</v>
      </c>
    </row>
    <row r="235" spans="1:26" hidden="1" x14ac:dyDescent="0.45">
      <c r="A235" s="64" t="str">
        <f t="shared" si="3"/>
        <v>222000960VVZ69</v>
      </c>
      <c r="B235" s="64" t="s">
        <v>638</v>
      </c>
      <c r="C235" s="64">
        <v>222000960</v>
      </c>
      <c r="D235" s="64" t="s">
        <v>160</v>
      </c>
      <c r="E235" s="65" t="s">
        <v>929</v>
      </c>
      <c r="F235" s="65" t="s">
        <v>927</v>
      </c>
      <c r="G235" s="65" t="s">
        <v>154</v>
      </c>
      <c r="H235" s="66">
        <v>1</v>
      </c>
      <c r="I235" s="67">
        <v>2017881</v>
      </c>
      <c r="J235" s="67">
        <v>56052</v>
      </c>
      <c r="K235" s="64">
        <v>0</v>
      </c>
      <c r="L235" s="67">
        <v>18930</v>
      </c>
      <c r="M235" s="67">
        <v>53595</v>
      </c>
      <c r="N235" s="66">
        <v>0.78290000000000004</v>
      </c>
      <c r="O235" s="67">
        <v>0</v>
      </c>
      <c r="P235" s="67">
        <v>0</v>
      </c>
      <c r="Q235" s="67">
        <v>0</v>
      </c>
      <c r="R235" s="67">
        <v>302174</v>
      </c>
      <c r="S235" s="67">
        <v>0</v>
      </c>
      <c r="T235" s="67"/>
      <c r="U235" s="67">
        <v>100000</v>
      </c>
      <c r="V235" s="67">
        <v>0</v>
      </c>
      <c r="W235" s="67">
        <v>100000</v>
      </c>
      <c r="X235" s="67">
        <v>100000</v>
      </c>
      <c r="Y235" s="67" t="s">
        <v>640</v>
      </c>
      <c r="Z235" s="64" t="s">
        <v>928</v>
      </c>
    </row>
    <row r="236" spans="1:26" hidden="1" x14ac:dyDescent="0.45">
      <c r="A236" s="64" t="str">
        <f t="shared" si="3"/>
        <v>180954695VVZ69</v>
      </c>
      <c r="B236" s="64" t="s">
        <v>638</v>
      </c>
      <c r="C236" s="64">
        <v>180954695</v>
      </c>
      <c r="D236" s="64" t="s">
        <v>199</v>
      </c>
      <c r="E236" s="65" t="s">
        <v>930</v>
      </c>
      <c r="F236" s="65" t="s">
        <v>927</v>
      </c>
      <c r="G236" s="65" t="s">
        <v>154</v>
      </c>
      <c r="H236" s="66">
        <v>1</v>
      </c>
      <c r="I236" s="67">
        <v>5997</v>
      </c>
      <c r="J236" s="67">
        <v>250</v>
      </c>
      <c r="K236" s="64">
        <v>0</v>
      </c>
      <c r="L236" s="67">
        <v>522</v>
      </c>
      <c r="M236" s="67">
        <v>9408</v>
      </c>
      <c r="N236" s="66">
        <v>0.91669999999999996</v>
      </c>
      <c r="O236" s="67">
        <v>0</v>
      </c>
      <c r="P236" s="67">
        <v>0</v>
      </c>
      <c r="Q236" s="67">
        <v>0</v>
      </c>
      <c r="R236" s="67">
        <v>2750</v>
      </c>
      <c r="S236" s="67">
        <v>0</v>
      </c>
      <c r="T236" s="67"/>
      <c r="U236" s="67"/>
      <c r="V236" s="67">
        <v>0</v>
      </c>
      <c r="W236" s="67">
        <v>0</v>
      </c>
      <c r="X236" s="67">
        <v>200</v>
      </c>
      <c r="Y236" s="67" t="s">
        <v>640</v>
      </c>
      <c r="Z236" s="64"/>
    </row>
    <row r="237" spans="1:26" hidden="1" x14ac:dyDescent="0.45">
      <c r="A237" s="64" t="str">
        <f t="shared" si="3"/>
        <v>181747103VVZ69</v>
      </c>
      <c r="B237" s="64" t="s">
        <v>638</v>
      </c>
      <c r="C237" s="64">
        <v>181747103</v>
      </c>
      <c r="D237" s="64" t="s">
        <v>199</v>
      </c>
      <c r="E237" s="68" t="s">
        <v>264</v>
      </c>
      <c r="F237" s="68" t="s">
        <v>927</v>
      </c>
      <c r="G237" s="68" t="s">
        <v>154</v>
      </c>
      <c r="H237" s="66">
        <v>1</v>
      </c>
      <c r="I237" s="67">
        <v>125100</v>
      </c>
      <c r="J237" s="67">
        <v>5213</v>
      </c>
      <c r="K237" s="64">
        <v>0</v>
      </c>
      <c r="L237" s="67">
        <v>173</v>
      </c>
      <c r="M237" s="67">
        <v>64257</v>
      </c>
      <c r="N237" s="106">
        <v>0.64290000000000003</v>
      </c>
      <c r="O237" s="67">
        <v>12530</v>
      </c>
      <c r="P237" s="67">
        <v>6420</v>
      </c>
      <c r="Q237" s="67">
        <v>6110</v>
      </c>
      <c r="R237" s="67">
        <v>0</v>
      </c>
      <c r="S237" s="67">
        <v>0</v>
      </c>
      <c r="T237" s="67"/>
      <c r="U237" s="67"/>
      <c r="V237" s="67">
        <v>0</v>
      </c>
      <c r="W237" s="67">
        <v>0</v>
      </c>
      <c r="X237" s="67">
        <v>1000</v>
      </c>
      <c r="Y237" s="67" t="s">
        <v>640</v>
      </c>
      <c r="Z237" s="64" t="s">
        <v>265</v>
      </c>
    </row>
    <row r="238" spans="1:26" hidden="1" x14ac:dyDescent="0.45">
      <c r="A238" s="64" t="str">
        <f t="shared" si="3"/>
        <v>189709075VVZ69</v>
      </c>
      <c r="B238" s="64" t="s">
        <v>638</v>
      </c>
      <c r="C238" s="64">
        <v>189709075</v>
      </c>
      <c r="D238" s="64" t="s">
        <v>93</v>
      </c>
      <c r="E238" s="65" t="s">
        <v>931</v>
      </c>
      <c r="F238" s="65" t="s">
        <v>927</v>
      </c>
      <c r="G238" s="65" t="s">
        <v>154</v>
      </c>
      <c r="H238" s="66">
        <v>1</v>
      </c>
      <c r="I238" s="67">
        <v>62438</v>
      </c>
      <c r="J238" s="67">
        <v>1734</v>
      </c>
      <c r="K238" s="64" t="s">
        <v>640</v>
      </c>
      <c r="L238" s="67">
        <v>2860</v>
      </c>
      <c r="M238" s="67">
        <v>32730</v>
      </c>
      <c r="N238" s="66">
        <v>0.89359999999999995</v>
      </c>
      <c r="O238" s="67">
        <v>0</v>
      </c>
      <c r="P238" s="67">
        <v>0</v>
      </c>
      <c r="Q238" s="67">
        <v>0</v>
      </c>
      <c r="R238" s="67">
        <v>56596</v>
      </c>
      <c r="S238" s="67">
        <v>0</v>
      </c>
      <c r="T238" s="67"/>
      <c r="U238" s="67"/>
      <c r="V238" s="67">
        <v>0</v>
      </c>
      <c r="W238" s="67">
        <v>0</v>
      </c>
      <c r="X238" s="67">
        <v>0</v>
      </c>
      <c r="Y238" s="67" t="s">
        <v>640</v>
      </c>
      <c r="Z238" s="64"/>
    </row>
    <row r="239" spans="1:26" hidden="1" x14ac:dyDescent="0.45">
      <c r="A239" s="64" t="str">
        <f t="shared" si="3"/>
        <v>180000649VVZ69</v>
      </c>
      <c r="B239" s="64" t="s">
        <v>638</v>
      </c>
      <c r="C239" s="64">
        <v>180000649</v>
      </c>
      <c r="D239" s="64" t="s">
        <v>93</v>
      </c>
      <c r="E239" s="65" t="s">
        <v>932</v>
      </c>
      <c r="F239" s="65" t="s">
        <v>927</v>
      </c>
      <c r="G239" s="65" t="s">
        <v>154</v>
      </c>
      <c r="H239" s="66">
        <v>1</v>
      </c>
      <c r="I239" s="67">
        <v>288750</v>
      </c>
      <c r="J239" s="67">
        <v>8021</v>
      </c>
      <c r="K239" s="64" t="s">
        <v>640</v>
      </c>
      <c r="L239" s="67">
        <v>10928</v>
      </c>
      <c r="M239" s="67">
        <v>266259</v>
      </c>
      <c r="N239" s="66">
        <v>0.93200000000000005</v>
      </c>
      <c r="O239" s="67">
        <v>0</v>
      </c>
      <c r="P239" s="67">
        <v>0</v>
      </c>
      <c r="Q239" s="67">
        <v>0</v>
      </c>
      <c r="R239" s="67">
        <v>14993</v>
      </c>
      <c r="S239" s="67">
        <v>0</v>
      </c>
      <c r="T239" s="67"/>
      <c r="U239" s="67"/>
      <c r="V239" s="67">
        <v>0</v>
      </c>
      <c r="W239" s="67">
        <v>0</v>
      </c>
      <c r="X239" s="67">
        <v>0</v>
      </c>
      <c r="Y239" s="67" t="s">
        <v>640</v>
      </c>
      <c r="Z239" s="64"/>
    </row>
    <row r="240" spans="1:26" hidden="1" x14ac:dyDescent="0.45">
      <c r="A240" s="64" t="str">
        <f t="shared" si="3"/>
        <v>181896924VVZ69</v>
      </c>
      <c r="B240" s="64" t="s">
        <v>638</v>
      </c>
      <c r="C240" s="64">
        <v>181896924</v>
      </c>
      <c r="D240" s="64" t="s">
        <v>93</v>
      </c>
      <c r="E240" s="65" t="s">
        <v>933</v>
      </c>
      <c r="F240" s="65" t="s">
        <v>927</v>
      </c>
      <c r="G240" s="65" t="s">
        <v>154</v>
      </c>
      <c r="H240" s="66">
        <v>1</v>
      </c>
      <c r="I240" s="67">
        <v>97895</v>
      </c>
      <c r="J240" s="67">
        <v>2719</v>
      </c>
      <c r="K240" s="64">
        <v>0</v>
      </c>
      <c r="L240" s="67">
        <v>200</v>
      </c>
      <c r="M240" s="67">
        <v>191642</v>
      </c>
      <c r="N240" s="66">
        <v>0.89559999999999995</v>
      </c>
      <c r="O240" s="67">
        <v>0</v>
      </c>
      <c r="P240" s="67">
        <v>0</v>
      </c>
      <c r="Q240" s="67">
        <v>0</v>
      </c>
      <c r="R240" s="67">
        <v>112199</v>
      </c>
      <c r="S240" s="67">
        <v>0</v>
      </c>
      <c r="T240" s="67"/>
      <c r="U240" s="67"/>
      <c r="V240" s="67">
        <v>0</v>
      </c>
      <c r="W240" s="67">
        <v>0</v>
      </c>
      <c r="X240" s="67">
        <v>0</v>
      </c>
      <c r="Y240" s="67" t="s">
        <v>640</v>
      </c>
      <c r="Z240" s="64" t="s">
        <v>934</v>
      </c>
    </row>
    <row r="241" spans="1:26" x14ac:dyDescent="0.45">
      <c r="A241" s="64" t="str">
        <f t="shared" si="3"/>
        <v>181799365VVZ69</v>
      </c>
      <c r="B241" s="64" t="s">
        <v>638</v>
      </c>
      <c r="C241" s="64">
        <v>181799365</v>
      </c>
      <c r="D241" s="64" t="s">
        <v>61</v>
      </c>
      <c r="E241" s="68" t="s">
        <v>152</v>
      </c>
      <c r="F241" s="68" t="s">
        <v>927</v>
      </c>
      <c r="G241" s="68" t="s">
        <v>154</v>
      </c>
      <c r="H241" s="66">
        <v>0.87</v>
      </c>
      <c r="I241" s="67">
        <v>16200</v>
      </c>
      <c r="J241" s="67">
        <v>450</v>
      </c>
      <c r="K241" s="64">
        <v>0</v>
      </c>
      <c r="L241" s="67">
        <v>542</v>
      </c>
      <c r="M241" s="67">
        <v>14198</v>
      </c>
      <c r="N241" s="106">
        <v>0.3846</v>
      </c>
      <c r="O241" s="67">
        <v>2199</v>
      </c>
      <c r="P241" s="67">
        <v>560</v>
      </c>
      <c r="Q241" s="67">
        <v>1639</v>
      </c>
      <c r="R241" s="67">
        <v>0</v>
      </c>
      <c r="S241" s="67">
        <v>0</v>
      </c>
      <c r="T241" s="67"/>
      <c r="U241" s="67"/>
      <c r="V241" s="67">
        <v>0</v>
      </c>
      <c r="W241" s="67">
        <v>660</v>
      </c>
      <c r="X241" s="67">
        <v>0</v>
      </c>
      <c r="Y241" s="67">
        <v>660</v>
      </c>
      <c r="Z241" s="64" t="s">
        <v>155</v>
      </c>
    </row>
    <row r="242" spans="1:26" hidden="1" x14ac:dyDescent="0.45">
      <c r="A242" s="64" t="str">
        <f t="shared" si="3"/>
        <v>222001255VBBL4</v>
      </c>
      <c r="B242" s="64" t="s">
        <v>638</v>
      </c>
      <c r="C242" s="64">
        <v>222001255</v>
      </c>
      <c r="D242" s="64" t="s">
        <v>129</v>
      </c>
      <c r="E242" s="68" t="s">
        <v>781</v>
      </c>
      <c r="F242" s="68" t="s">
        <v>270</v>
      </c>
      <c r="G242" s="68" t="s">
        <v>271</v>
      </c>
      <c r="H242" s="66">
        <v>0.14000000000000001</v>
      </c>
      <c r="I242" s="67">
        <v>4668884</v>
      </c>
      <c r="J242" s="67">
        <v>129691</v>
      </c>
      <c r="K242" s="64">
        <v>0</v>
      </c>
      <c r="L242" s="67">
        <v>48355</v>
      </c>
      <c r="M242" s="67">
        <v>252206</v>
      </c>
      <c r="N242" s="66">
        <v>0.95960000000000001</v>
      </c>
      <c r="O242" s="67">
        <v>94311</v>
      </c>
      <c r="P242" s="67">
        <v>88885</v>
      </c>
      <c r="Q242" s="67">
        <v>5426</v>
      </c>
      <c r="R242" s="67">
        <v>16892</v>
      </c>
      <c r="S242" s="67">
        <v>0</v>
      </c>
      <c r="T242" s="67">
        <v>144000</v>
      </c>
      <c r="U242" s="67">
        <v>144000</v>
      </c>
      <c r="V242" s="67">
        <v>144000</v>
      </c>
      <c r="W242" s="67">
        <v>144000</v>
      </c>
      <c r="X242" s="67">
        <v>144000</v>
      </c>
      <c r="Y242" s="67">
        <v>144000</v>
      </c>
      <c r="Z242" s="64" t="s">
        <v>935</v>
      </c>
    </row>
    <row r="243" spans="1:26" hidden="1" x14ac:dyDescent="0.45">
      <c r="A243" s="64" t="str">
        <f t="shared" si="3"/>
        <v>222000207VBBL4</v>
      </c>
      <c r="B243" s="64" t="s">
        <v>638</v>
      </c>
      <c r="C243" s="64">
        <v>222000207</v>
      </c>
      <c r="D243" s="64" t="s">
        <v>129</v>
      </c>
      <c r="E243" s="68" t="s">
        <v>782</v>
      </c>
      <c r="F243" s="68" t="s">
        <v>270</v>
      </c>
      <c r="G243" s="68" t="s">
        <v>271</v>
      </c>
      <c r="H243" s="66">
        <v>0.11</v>
      </c>
      <c r="I243" s="67">
        <v>13822564</v>
      </c>
      <c r="J243" s="67">
        <v>383960</v>
      </c>
      <c r="K243" s="64">
        <v>0</v>
      </c>
      <c r="L243" s="67">
        <v>0</v>
      </c>
      <c r="M243" s="67">
        <v>0</v>
      </c>
      <c r="N243" s="66">
        <v>0.97209999999999996</v>
      </c>
      <c r="O243" s="67">
        <v>179933</v>
      </c>
      <c r="P243" s="67">
        <v>148342</v>
      </c>
      <c r="Q243" s="67">
        <v>31591</v>
      </c>
      <c r="R243" s="67">
        <v>0</v>
      </c>
      <c r="S243" s="67">
        <v>220000</v>
      </c>
      <c r="T243" s="67"/>
      <c r="U243" s="67">
        <v>220000</v>
      </c>
      <c r="V243" s="67">
        <v>220000</v>
      </c>
      <c r="W243" s="67">
        <v>220000</v>
      </c>
      <c r="X243" s="67">
        <v>220000</v>
      </c>
      <c r="Y243" s="67">
        <v>220000</v>
      </c>
      <c r="Z243" s="64" t="s">
        <v>936</v>
      </c>
    </row>
    <row r="244" spans="1:26" hidden="1" x14ac:dyDescent="0.45">
      <c r="A244" s="64" t="str">
        <f t="shared" si="3"/>
        <v>189710500VBBL4</v>
      </c>
      <c r="B244" s="64" t="s">
        <v>638</v>
      </c>
      <c r="C244" s="64">
        <v>189710500</v>
      </c>
      <c r="D244" s="64" t="s">
        <v>160</v>
      </c>
      <c r="E244" s="65" t="s">
        <v>504</v>
      </c>
      <c r="F244" s="65" t="s">
        <v>270</v>
      </c>
      <c r="G244" s="65" t="s">
        <v>271</v>
      </c>
      <c r="H244" s="66">
        <v>1</v>
      </c>
      <c r="I244" s="67">
        <v>89880</v>
      </c>
      <c r="J244" s="67">
        <v>2497</v>
      </c>
      <c r="K244" s="64">
        <v>0</v>
      </c>
      <c r="L244" s="67">
        <v>4781</v>
      </c>
      <c r="M244" s="67">
        <v>8879</v>
      </c>
      <c r="N244" s="66">
        <v>0.8125</v>
      </c>
      <c r="O244" s="67">
        <v>0</v>
      </c>
      <c r="P244" s="67">
        <v>0</v>
      </c>
      <c r="Q244" s="67">
        <v>0</v>
      </c>
      <c r="R244" s="67">
        <v>784</v>
      </c>
      <c r="S244" s="67">
        <v>0</v>
      </c>
      <c r="T244" s="67">
        <v>2500</v>
      </c>
      <c r="U244" s="67">
        <v>10000</v>
      </c>
      <c r="V244" s="67">
        <v>2500</v>
      </c>
      <c r="W244" s="67">
        <v>2500</v>
      </c>
      <c r="X244" s="67">
        <v>2500</v>
      </c>
      <c r="Y244" s="67">
        <v>2500</v>
      </c>
      <c r="Z244" s="64" t="s">
        <v>936</v>
      </c>
    </row>
    <row r="245" spans="1:26" hidden="1" x14ac:dyDescent="0.45">
      <c r="A245" s="64" t="str">
        <f t="shared" si="3"/>
        <v>180123451VBBL4</v>
      </c>
      <c r="B245" s="64" t="s">
        <v>638</v>
      </c>
      <c r="C245" s="64">
        <v>180123451</v>
      </c>
      <c r="D245" s="64" t="s">
        <v>160</v>
      </c>
      <c r="E245" s="65" t="s">
        <v>937</v>
      </c>
      <c r="F245" s="65" t="s">
        <v>270</v>
      </c>
      <c r="G245" s="65" t="s">
        <v>271</v>
      </c>
      <c r="H245" s="66">
        <v>0.8</v>
      </c>
      <c r="I245" s="67">
        <v>858106</v>
      </c>
      <c r="J245" s="67">
        <v>23836</v>
      </c>
      <c r="K245" s="64">
        <v>0</v>
      </c>
      <c r="L245" s="67">
        <v>28535</v>
      </c>
      <c r="M245" s="67">
        <v>52835</v>
      </c>
      <c r="N245" s="66">
        <v>0.90600000000000003</v>
      </c>
      <c r="O245" s="67">
        <v>0</v>
      </c>
      <c r="P245" s="67">
        <v>0</v>
      </c>
      <c r="Q245" s="67">
        <v>0</v>
      </c>
      <c r="R245" s="67">
        <v>42756</v>
      </c>
      <c r="S245" s="67">
        <v>0</v>
      </c>
      <c r="T245" s="67"/>
      <c r="U245" s="67">
        <v>80000</v>
      </c>
      <c r="V245" s="67">
        <v>0</v>
      </c>
      <c r="W245" s="67">
        <v>80000</v>
      </c>
      <c r="X245" s="67">
        <v>0</v>
      </c>
      <c r="Y245" s="67" t="s">
        <v>640</v>
      </c>
      <c r="Z245" s="64" t="s">
        <v>936</v>
      </c>
    </row>
    <row r="246" spans="1:26" hidden="1" x14ac:dyDescent="0.45">
      <c r="A246" s="64" t="str">
        <f t="shared" si="3"/>
        <v>189710066VBBL4</v>
      </c>
      <c r="B246" s="64" t="s">
        <v>638</v>
      </c>
      <c r="C246" s="64">
        <v>189710066</v>
      </c>
      <c r="D246" s="64" t="s">
        <v>160</v>
      </c>
      <c r="E246" s="68" t="s">
        <v>269</v>
      </c>
      <c r="F246" s="68" t="s">
        <v>270</v>
      </c>
      <c r="G246" s="68" t="s">
        <v>271</v>
      </c>
      <c r="H246" s="66">
        <v>1</v>
      </c>
      <c r="I246" s="67">
        <v>92314</v>
      </c>
      <c r="J246" s="67">
        <v>2564</v>
      </c>
      <c r="K246" s="64">
        <v>0</v>
      </c>
      <c r="L246" s="67">
        <v>150</v>
      </c>
      <c r="M246" s="67">
        <v>3761</v>
      </c>
      <c r="N246" s="106">
        <v>0.5</v>
      </c>
      <c r="O246" s="67">
        <v>7784</v>
      </c>
      <c r="P246" s="67">
        <v>6054</v>
      </c>
      <c r="Q246" s="67">
        <v>1730</v>
      </c>
      <c r="R246" s="67">
        <v>0</v>
      </c>
      <c r="S246" s="67">
        <v>0</v>
      </c>
      <c r="T246" s="67">
        <v>8000</v>
      </c>
      <c r="U246" s="67">
        <v>8000</v>
      </c>
      <c r="V246" s="67">
        <v>8000</v>
      </c>
      <c r="W246" s="67">
        <v>0</v>
      </c>
      <c r="X246" s="67">
        <v>0</v>
      </c>
      <c r="Y246" s="67" t="s">
        <v>640</v>
      </c>
      <c r="Z246" s="64" t="s">
        <v>272</v>
      </c>
    </row>
    <row r="247" spans="1:26" hidden="1" x14ac:dyDescent="0.45">
      <c r="A247" s="64" t="str">
        <f t="shared" si="3"/>
        <v>181798177VBBL4</v>
      </c>
      <c r="B247" s="64" t="s">
        <v>638</v>
      </c>
      <c r="C247" s="64">
        <v>181798177</v>
      </c>
      <c r="D247" s="64" t="s">
        <v>160</v>
      </c>
      <c r="E247" s="65" t="s">
        <v>577</v>
      </c>
      <c r="F247" s="65" t="s">
        <v>270</v>
      </c>
      <c r="G247" s="65" t="s">
        <v>271</v>
      </c>
      <c r="H247" s="66">
        <v>0.2</v>
      </c>
      <c r="I247" s="67">
        <v>1180078</v>
      </c>
      <c r="J247" s="67">
        <v>32780</v>
      </c>
      <c r="K247" s="64">
        <v>0</v>
      </c>
      <c r="L247" s="67">
        <v>22614</v>
      </c>
      <c r="M247" s="67">
        <v>28208</v>
      </c>
      <c r="N247" s="66">
        <v>0.85009999999999997</v>
      </c>
      <c r="O247" s="67">
        <v>1500</v>
      </c>
      <c r="P247" s="67">
        <v>0</v>
      </c>
      <c r="Q247" s="67">
        <v>1500</v>
      </c>
      <c r="R247" s="67">
        <v>98674</v>
      </c>
      <c r="S247" s="67">
        <v>0</v>
      </c>
      <c r="T247" s="67"/>
      <c r="U247" s="67">
        <v>28571</v>
      </c>
      <c r="V247" s="67">
        <v>28571</v>
      </c>
      <c r="W247" s="67">
        <v>28571</v>
      </c>
      <c r="X247" s="67">
        <v>28571</v>
      </c>
      <c r="Y247" s="67">
        <v>28571</v>
      </c>
      <c r="Z247" s="64" t="s">
        <v>936</v>
      </c>
    </row>
    <row r="248" spans="1:26" hidden="1" x14ac:dyDescent="0.45">
      <c r="A248" s="64" t="str">
        <f t="shared" si="3"/>
        <v>180075799VBBL4</v>
      </c>
      <c r="B248" s="64" t="s">
        <v>638</v>
      </c>
      <c r="C248" s="64">
        <v>180075799</v>
      </c>
      <c r="D248" s="64" t="s">
        <v>61</v>
      </c>
      <c r="E248" s="65" t="s">
        <v>938</v>
      </c>
      <c r="F248" s="65" t="s">
        <v>270</v>
      </c>
      <c r="G248" s="65" t="s">
        <v>271</v>
      </c>
      <c r="H248" s="66">
        <v>0.2</v>
      </c>
      <c r="I248" s="67">
        <v>1887884</v>
      </c>
      <c r="J248" s="67">
        <v>52441</v>
      </c>
      <c r="K248" s="64">
        <v>0</v>
      </c>
      <c r="L248" s="67">
        <v>8321</v>
      </c>
      <c r="M248" s="67">
        <v>1358800</v>
      </c>
      <c r="N248" s="66">
        <v>0.95760000000000001</v>
      </c>
      <c r="O248" s="67">
        <v>32400</v>
      </c>
      <c r="P248" s="67">
        <v>0</v>
      </c>
      <c r="Q248" s="67">
        <v>32400</v>
      </c>
      <c r="R248" s="67">
        <v>471950</v>
      </c>
      <c r="S248" s="67">
        <v>0</v>
      </c>
      <c r="T248" s="67">
        <v>200000</v>
      </c>
      <c r="U248" s="67">
        <v>500000</v>
      </c>
      <c r="V248" s="67">
        <v>500000</v>
      </c>
      <c r="W248" s="67">
        <v>500000</v>
      </c>
      <c r="X248" s="67">
        <v>500000</v>
      </c>
      <c r="Y248" s="67">
        <v>300000</v>
      </c>
      <c r="Z248" s="64" t="s">
        <v>936</v>
      </c>
    </row>
    <row r="249" spans="1:26" hidden="1" x14ac:dyDescent="0.45">
      <c r="A249" s="64" t="str">
        <f t="shared" si="3"/>
        <v>180185678VBBL4</v>
      </c>
      <c r="B249" s="64" t="s">
        <v>638</v>
      </c>
      <c r="C249" s="64">
        <v>180185678</v>
      </c>
      <c r="D249" s="64" t="s">
        <v>61</v>
      </c>
      <c r="E249" s="69" t="s">
        <v>939</v>
      </c>
      <c r="F249" s="69" t="s">
        <v>270</v>
      </c>
      <c r="G249" s="69" t="s">
        <v>271</v>
      </c>
      <c r="H249" s="66">
        <v>1</v>
      </c>
      <c r="I249" s="67">
        <v>410830</v>
      </c>
      <c r="J249" s="67">
        <v>11412</v>
      </c>
      <c r="K249" s="64">
        <v>0</v>
      </c>
      <c r="L249" s="67">
        <v>8632</v>
      </c>
      <c r="M249" s="67">
        <v>446915</v>
      </c>
      <c r="N249" s="66">
        <v>0.92310000000000003</v>
      </c>
      <c r="O249" s="67">
        <v>11300</v>
      </c>
      <c r="P249" s="67">
        <v>0</v>
      </c>
      <c r="Q249" s="67">
        <v>11300</v>
      </c>
      <c r="R249" s="67">
        <v>0</v>
      </c>
      <c r="S249" s="67">
        <v>0</v>
      </c>
      <c r="T249" s="67"/>
      <c r="U249" s="67"/>
      <c r="V249" s="67">
        <v>0</v>
      </c>
      <c r="W249" s="67">
        <v>0</v>
      </c>
      <c r="X249" s="67">
        <v>0</v>
      </c>
      <c r="Y249" s="67" t="s">
        <v>640</v>
      </c>
      <c r="Z249" s="64" t="s">
        <v>940</v>
      </c>
    </row>
    <row r="250" spans="1:26" hidden="1" x14ac:dyDescent="0.45">
      <c r="A250" s="64" t="str">
        <f t="shared" si="3"/>
        <v>181798147VBBL4</v>
      </c>
      <c r="B250" s="64" t="s">
        <v>638</v>
      </c>
      <c r="C250" s="64">
        <v>181798147</v>
      </c>
      <c r="D250" s="64" t="s">
        <v>160</v>
      </c>
      <c r="E250" s="65" t="s">
        <v>941</v>
      </c>
      <c r="F250" s="65" t="s">
        <v>270</v>
      </c>
      <c r="G250" s="65" t="s">
        <v>271</v>
      </c>
      <c r="H250" s="66">
        <v>0.4</v>
      </c>
      <c r="I250" s="67">
        <v>3063076</v>
      </c>
      <c r="J250" s="67">
        <v>85085</v>
      </c>
      <c r="K250" s="64">
        <v>0</v>
      </c>
      <c r="L250" s="67">
        <v>10596</v>
      </c>
      <c r="M250" s="67">
        <v>121747</v>
      </c>
      <c r="N250" s="66">
        <v>0.96199999999999997</v>
      </c>
      <c r="O250" s="67">
        <v>27440</v>
      </c>
      <c r="P250" s="67">
        <v>4400</v>
      </c>
      <c r="Q250" s="67">
        <v>23040</v>
      </c>
      <c r="R250" s="67">
        <v>45558</v>
      </c>
      <c r="S250" s="67">
        <v>0</v>
      </c>
      <c r="T250" s="67">
        <v>50000</v>
      </c>
      <c r="U250" s="67">
        <v>100000</v>
      </c>
      <c r="V250" s="67">
        <v>100000</v>
      </c>
      <c r="W250" s="67">
        <v>100000</v>
      </c>
      <c r="X250" s="67">
        <v>100000</v>
      </c>
      <c r="Y250" s="67">
        <v>100000</v>
      </c>
      <c r="Z250" s="64" t="s">
        <v>936</v>
      </c>
    </row>
    <row r="251" spans="1:26" hidden="1" x14ac:dyDescent="0.45">
      <c r="A251" s="64" t="str">
        <f t="shared" si="3"/>
        <v>180155484VBBL4</v>
      </c>
      <c r="B251" s="64" t="s">
        <v>638</v>
      </c>
      <c r="C251" s="64">
        <v>180155484</v>
      </c>
      <c r="D251" s="64" t="s">
        <v>93</v>
      </c>
      <c r="E251" s="65" t="s">
        <v>942</v>
      </c>
      <c r="F251" s="65" t="s">
        <v>270</v>
      </c>
      <c r="G251" s="65" t="s">
        <v>271</v>
      </c>
      <c r="H251" s="66">
        <v>0.16</v>
      </c>
      <c r="I251" s="67">
        <v>19129540</v>
      </c>
      <c r="J251" s="67">
        <v>531376</v>
      </c>
      <c r="K251" s="64">
        <v>0</v>
      </c>
      <c r="L251" s="67">
        <v>1147425</v>
      </c>
      <c r="M251" s="67">
        <v>19379049</v>
      </c>
      <c r="N251" s="66">
        <v>0.94550000000000001</v>
      </c>
      <c r="O251" s="67">
        <v>179737</v>
      </c>
      <c r="P251" s="67">
        <v>0</v>
      </c>
      <c r="Q251" s="67">
        <v>179737</v>
      </c>
      <c r="R251" s="67">
        <v>306281</v>
      </c>
      <c r="S251" s="67">
        <v>0</v>
      </c>
      <c r="T251" s="67">
        <v>200000</v>
      </c>
      <c r="U251" s="67">
        <v>600000</v>
      </c>
      <c r="V251" s="67">
        <v>0</v>
      </c>
      <c r="W251" s="67">
        <v>0</v>
      </c>
      <c r="X251" s="67">
        <v>0</v>
      </c>
      <c r="Y251" s="67" t="s">
        <v>640</v>
      </c>
      <c r="Z251" s="64" t="s">
        <v>943</v>
      </c>
    </row>
    <row r="252" spans="1:26" hidden="1" x14ac:dyDescent="0.45">
      <c r="A252" s="64" t="str">
        <f t="shared" si="3"/>
        <v>189753434VBBL4</v>
      </c>
      <c r="B252" s="64" t="s">
        <v>638</v>
      </c>
      <c r="C252" s="64">
        <v>189753434</v>
      </c>
      <c r="D252" s="64" t="s">
        <v>93</v>
      </c>
      <c r="E252" s="68" t="s">
        <v>944</v>
      </c>
      <c r="F252" s="68" t="s">
        <v>270</v>
      </c>
      <c r="G252" s="68" t="s">
        <v>271</v>
      </c>
      <c r="H252" s="66">
        <v>0.31</v>
      </c>
      <c r="I252" s="67">
        <v>2452980</v>
      </c>
      <c r="J252" s="67">
        <v>68138</v>
      </c>
      <c r="K252" s="64">
        <v>0</v>
      </c>
      <c r="L252" s="67">
        <v>40208</v>
      </c>
      <c r="M252" s="67">
        <v>3455956</v>
      </c>
      <c r="N252" s="66">
        <v>0.82889999999999997</v>
      </c>
      <c r="O252" s="67">
        <v>282260</v>
      </c>
      <c r="P252" s="67">
        <v>208522</v>
      </c>
      <c r="Q252" s="67">
        <v>73738</v>
      </c>
      <c r="R252" s="67">
        <v>11688</v>
      </c>
      <c r="S252" s="67">
        <v>120000</v>
      </c>
      <c r="T252" s="67">
        <v>140000</v>
      </c>
      <c r="U252" s="67">
        <v>150000</v>
      </c>
      <c r="V252" s="67">
        <v>0</v>
      </c>
      <c r="W252" s="67">
        <v>0</v>
      </c>
      <c r="X252" s="67">
        <v>0</v>
      </c>
      <c r="Y252" s="67" t="s">
        <v>640</v>
      </c>
      <c r="Z252" s="64" t="s">
        <v>355</v>
      </c>
    </row>
    <row r="253" spans="1:26" hidden="1" x14ac:dyDescent="0.45">
      <c r="A253" s="64" t="str">
        <f t="shared" si="3"/>
        <v>181798178VBBL4</v>
      </c>
      <c r="B253" s="64" t="s">
        <v>638</v>
      </c>
      <c r="C253" s="64">
        <v>181798178</v>
      </c>
      <c r="D253" s="64" t="s">
        <v>160</v>
      </c>
      <c r="E253" s="68" t="s">
        <v>359</v>
      </c>
      <c r="F253" s="68" t="s">
        <v>270</v>
      </c>
      <c r="G253" s="68" t="s">
        <v>271</v>
      </c>
      <c r="H253" s="66">
        <v>1</v>
      </c>
      <c r="I253" s="67">
        <v>2118406</v>
      </c>
      <c r="J253" s="67">
        <v>58845</v>
      </c>
      <c r="K253" s="64">
        <v>0</v>
      </c>
      <c r="L253" s="67">
        <v>8140</v>
      </c>
      <c r="M253" s="67">
        <v>74487</v>
      </c>
      <c r="N253" s="106">
        <v>0.6361</v>
      </c>
      <c r="O253" s="67">
        <v>185538</v>
      </c>
      <c r="P253" s="67">
        <v>176038</v>
      </c>
      <c r="Q253" s="67">
        <v>9500</v>
      </c>
      <c r="R253" s="67">
        <v>0</v>
      </c>
      <c r="S253" s="67">
        <v>0</v>
      </c>
      <c r="T253" s="67">
        <v>200000</v>
      </c>
      <c r="U253" s="67">
        <v>100000</v>
      </c>
      <c r="V253" s="67">
        <v>38094</v>
      </c>
      <c r="W253" s="67">
        <v>38094</v>
      </c>
      <c r="X253" s="67">
        <v>38094</v>
      </c>
      <c r="Y253" s="67">
        <v>38094</v>
      </c>
      <c r="Z253" s="64" t="s">
        <v>355</v>
      </c>
    </row>
    <row r="254" spans="1:26" hidden="1" x14ac:dyDescent="0.45">
      <c r="A254" s="64" t="str">
        <f t="shared" si="3"/>
        <v>189750013VBBL4</v>
      </c>
      <c r="B254" s="64" t="s">
        <v>638</v>
      </c>
      <c r="C254" s="64">
        <v>189750013</v>
      </c>
      <c r="D254" s="64" t="s">
        <v>160</v>
      </c>
      <c r="E254" s="68" t="s">
        <v>354</v>
      </c>
      <c r="F254" s="68" t="s">
        <v>270</v>
      </c>
      <c r="G254" s="68" t="s">
        <v>271</v>
      </c>
      <c r="H254" s="66">
        <v>0.2</v>
      </c>
      <c r="I254" s="67">
        <v>674960</v>
      </c>
      <c r="J254" s="67">
        <v>18749</v>
      </c>
      <c r="K254" s="64">
        <v>0</v>
      </c>
      <c r="L254" s="67">
        <v>0</v>
      </c>
      <c r="M254" s="67">
        <v>103588</v>
      </c>
      <c r="N254" s="106">
        <v>0.64239999999999997</v>
      </c>
      <c r="O254" s="67">
        <v>39314</v>
      </c>
      <c r="P254" s="67">
        <v>29814</v>
      </c>
      <c r="Q254" s="67">
        <v>9500</v>
      </c>
      <c r="R254" s="67">
        <v>0</v>
      </c>
      <c r="S254" s="67">
        <v>0</v>
      </c>
      <c r="T254" s="67">
        <v>76000</v>
      </c>
      <c r="U254" s="67">
        <v>38093</v>
      </c>
      <c r="V254" s="67">
        <v>38093</v>
      </c>
      <c r="W254" s="67">
        <v>38093</v>
      </c>
      <c r="X254" s="67">
        <v>38093</v>
      </c>
      <c r="Y254" s="67" t="s">
        <v>640</v>
      </c>
      <c r="Z254" s="64" t="s">
        <v>355</v>
      </c>
    </row>
    <row r="255" spans="1:26" hidden="1" x14ac:dyDescent="0.45">
      <c r="A255" s="64" t="str">
        <f t="shared" si="3"/>
        <v>189711051VBBL4</v>
      </c>
      <c r="B255" s="64" t="s">
        <v>638</v>
      </c>
      <c r="C255" s="64">
        <v>189711051</v>
      </c>
      <c r="D255" s="64" t="s">
        <v>160</v>
      </c>
      <c r="E255" s="68" t="s">
        <v>357</v>
      </c>
      <c r="F255" s="68" t="s">
        <v>270</v>
      </c>
      <c r="G255" s="68" t="s">
        <v>271</v>
      </c>
      <c r="H255" s="66">
        <v>1</v>
      </c>
      <c r="I255" s="67">
        <v>143856</v>
      </c>
      <c r="J255" s="67">
        <v>3996</v>
      </c>
      <c r="K255" s="64">
        <v>0</v>
      </c>
      <c r="L255" s="67">
        <v>7662</v>
      </c>
      <c r="M255" s="67">
        <v>11726</v>
      </c>
      <c r="N255" s="106">
        <v>0.71199999999999997</v>
      </c>
      <c r="O255" s="67">
        <v>11573</v>
      </c>
      <c r="P255" s="67">
        <v>10209</v>
      </c>
      <c r="Q255" s="67">
        <v>1364</v>
      </c>
      <c r="R255" s="67">
        <v>0</v>
      </c>
      <c r="S255" s="67">
        <v>8000</v>
      </c>
      <c r="T255" s="67">
        <v>4000</v>
      </c>
      <c r="U255" s="67">
        <v>4000</v>
      </c>
      <c r="V255" s="67">
        <v>4000</v>
      </c>
      <c r="W255" s="67">
        <v>4000</v>
      </c>
      <c r="X255" s="67">
        <v>4000</v>
      </c>
      <c r="Y255" s="67" t="s">
        <v>640</v>
      </c>
      <c r="Z255" s="64" t="s">
        <v>355</v>
      </c>
    </row>
    <row r="256" spans="1:26" hidden="1" x14ac:dyDescent="0.45">
      <c r="A256" s="64" t="str">
        <f t="shared" si="3"/>
        <v>189710264VBBL4</v>
      </c>
      <c r="B256" s="64" t="s">
        <v>638</v>
      </c>
      <c r="C256" s="64">
        <v>189710264</v>
      </c>
      <c r="D256" s="64" t="s">
        <v>160</v>
      </c>
      <c r="E256" s="69" t="s">
        <v>945</v>
      </c>
      <c r="F256" s="69" t="s">
        <v>270</v>
      </c>
      <c r="G256" s="69" t="s">
        <v>271</v>
      </c>
      <c r="H256" s="66">
        <v>1</v>
      </c>
      <c r="I256" s="67">
        <v>32280</v>
      </c>
      <c r="J256" s="67">
        <v>897</v>
      </c>
      <c r="K256" s="64">
        <v>0</v>
      </c>
      <c r="L256" s="67">
        <v>1169</v>
      </c>
      <c r="M256" s="67">
        <v>1519</v>
      </c>
      <c r="N256" s="66">
        <v>0.34289999999999998</v>
      </c>
      <c r="O256" s="67">
        <v>176</v>
      </c>
      <c r="P256" s="67">
        <v>0</v>
      </c>
      <c r="Q256" s="67">
        <v>176</v>
      </c>
      <c r="R256" s="67">
        <v>0</v>
      </c>
      <c r="S256" s="67">
        <v>0</v>
      </c>
      <c r="T256" s="67">
        <v>1600</v>
      </c>
      <c r="U256" s="67"/>
      <c r="V256" s="67">
        <v>0</v>
      </c>
      <c r="W256" s="67">
        <v>0</v>
      </c>
      <c r="X256" s="67">
        <v>0</v>
      </c>
      <c r="Y256" s="67" t="s">
        <v>640</v>
      </c>
      <c r="Z256" s="64" t="s">
        <v>355</v>
      </c>
    </row>
    <row r="257" spans="1:26" hidden="1" x14ac:dyDescent="0.45">
      <c r="A257" s="64" t="str">
        <f t="shared" si="3"/>
        <v>181818543VBBL4</v>
      </c>
      <c r="B257" s="64" t="s">
        <v>638</v>
      </c>
      <c r="C257" s="64">
        <v>181818543</v>
      </c>
      <c r="D257" s="64" t="s">
        <v>160</v>
      </c>
      <c r="E257" s="68" t="s">
        <v>473</v>
      </c>
      <c r="F257" s="68" t="s">
        <v>270</v>
      </c>
      <c r="G257" s="68" t="s">
        <v>271</v>
      </c>
      <c r="H257" s="66">
        <v>0.3</v>
      </c>
      <c r="I257" s="67">
        <v>1552555</v>
      </c>
      <c r="J257" s="67">
        <v>43127</v>
      </c>
      <c r="K257" s="64">
        <v>0</v>
      </c>
      <c r="L257" s="67">
        <v>264664</v>
      </c>
      <c r="M257" s="67">
        <v>405276</v>
      </c>
      <c r="N257" s="66">
        <v>0.86550000000000005</v>
      </c>
      <c r="O257" s="67">
        <v>155495</v>
      </c>
      <c r="P257" s="67">
        <v>131977</v>
      </c>
      <c r="Q257" s="67">
        <v>23518</v>
      </c>
      <c r="R257" s="67">
        <v>0</v>
      </c>
      <c r="S257" s="67">
        <v>0</v>
      </c>
      <c r="T257" s="67">
        <v>297275</v>
      </c>
      <c r="U257" s="67">
        <v>151000</v>
      </c>
      <c r="V257" s="67">
        <v>100000</v>
      </c>
      <c r="W257" s="67">
        <v>0</v>
      </c>
      <c r="X257" s="67">
        <v>0</v>
      </c>
      <c r="Y257" s="67" t="s">
        <v>640</v>
      </c>
      <c r="Z257" s="64" t="s">
        <v>272</v>
      </c>
    </row>
    <row r="258" spans="1:26" hidden="1" x14ac:dyDescent="0.45">
      <c r="A258" s="64" t="str">
        <f t="shared" si="3"/>
        <v>222001090VBBL4</v>
      </c>
      <c r="B258" s="64" t="s">
        <v>638</v>
      </c>
      <c r="C258" s="64">
        <v>222001090</v>
      </c>
      <c r="D258" s="64" t="s">
        <v>93</v>
      </c>
      <c r="E258" s="68" t="s">
        <v>946</v>
      </c>
      <c r="F258" s="68" t="s">
        <v>270</v>
      </c>
      <c r="G258" s="68" t="s">
        <v>271</v>
      </c>
      <c r="H258" s="66">
        <v>1</v>
      </c>
      <c r="I258" s="67">
        <v>178906</v>
      </c>
      <c r="J258" s="67">
        <v>4970</v>
      </c>
      <c r="K258" s="64">
        <v>0</v>
      </c>
      <c r="L258" s="67">
        <v>9</v>
      </c>
      <c r="M258" s="67">
        <v>112808</v>
      </c>
      <c r="N258" s="66">
        <v>0.82420000000000004</v>
      </c>
      <c r="O258" s="67">
        <v>13397</v>
      </c>
      <c r="P258" s="67">
        <v>8797</v>
      </c>
      <c r="Q258" s="67">
        <v>4600</v>
      </c>
      <c r="R258" s="67">
        <v>0</v>
      </c>
      <c r="S258" s="67">
        <v>14000</v>
      </c>
      <c r="T258" s="67"/>
      <c r="U258" s="67">
        <v>14000</v>
      </c>
      <c r="V258" s="67">
        <v>0</v>
      </c>
      <c r="W258" s="67">
        <v>0</v>
      </c>
      <c r="X258" s="67">
        <v>0</v>
      </c>
      <c r="Y258" s="67" t="s">
        <v>640</v>
      </c>
      <c r="Z258" s="64" t="s">
        <v>936</v>
      </c>
    </row>
    <row r="259" spans="1:26" hidden="1" x14ac:dyDescent="0.45">
      <c r="A259" s="64" t="str">
        <f t="shared" si="3"/>
        <v>180280749VBBL4</v>
      </c>
      <c r="B259" s="64" t="s">
        <v>638</v>
      </c>
      <c r="C259" s="64">
        <v>180280749</v>
      </c>
      <c r="D259" s="64" t="s">
        <v>93</v>
      </c>
      <c r="E259" s="65" t="s">
        <v>947</v>
      </c>
      <c r="F259" s="65" t="s">
        <v>270</v>
      </c>
      <c r="G259" s="65" t="s">
        <v>271</v>
      </c>
      <c r="H259" s="66">
        <v>1</v>
      </c>
      <c r="I259" s="67">
        <v>124845</v>
      </c>
      <c r="J259" s="67">
        <v>3468</v>
      </c>
      <c r="K259" s="64">
        <v>0</v>
      </c>
      <c r="L259" s="67">
        <v>4374</v>
      </c>
      <c r="M259" s="67">
        <v>83762</v>
      </c>
      <c r="N259" s="66">
        <v>0.90139999999999998</v>
      </c>
      <c r="O259" s="67">
        <v>0</v>
      </c>
      <c r="P259" s="67">
        <v>0</v>
      </c>
      <c r="Q259" s="67">
        <v>0</v>
      </c>
      <c r="R259" s="67">
        <v>886</v>
      </c>
      <c r="S259" s="67">
        <v>0</v>
      </c>
      <c r="T259" s="67"/>
      <c r="U259" s="67">
        <v>10000</v>
      </c>
      <c r="V259" s="67">
        <v>0</v>
      </c>
      <c r="W259" s="67">
        <v>0</v>
      </c>
      <c r="X259" s="67">
        <v>0</v>
      </c>
      <c r="Y259" s="67" t="s">
        <v>640</v>
      </c>
      <c r="Z259" s="64" t="s">
        <v>936</v>
      </c>
    </row>
    <row r="260" spans="1:26" hidden="1" x14ac:dyDescent="0.45">
      <c r="A260" s="64" t="str">
        <f t="shared" si="3"/>
        <v>181932694VBBL4</v>
      </c>
      <c r="B260" s="64" t="s">
        <v>638</v>
      </c>
      <c r="C260" s="64">
        <v>181932694</v>
      </c>
      <c r="D260" s="64" t="s">
        <v>160</v>
      </c>
      <c r="E260" s="68" t="s">
        <v>948</v>
      </c>
      <c r="F260" s="68" t="s">
        <v>270</v>
      </c>
      <c r="G260" s="68" t="s">
        <v>271</v>
      </c>
      <c r="H260" s="66">
        <v>1</v>
      </c>
      <c r="I260" s="67">
        <v>1337184</v>
      </c>
      <c r="J260" s="67">
        <v>37144</v>
      </c>
      <c r="K260" s="64">
        <v>0</v>
      </c>
      <c r="L260" s="67">
        <v>31914</v>
      </c>
      <c r="M260" s="67">
        <v>100837</v>
      </c>
      <c r="N260" s="66">
        <v>0.90910000000000002</v>
      </c>
      <c r="O260" s="67">
        <v>77378</v>
      </c>
      <c r="P260" s="67">
        <v>58261</v>
      </c>
      <c r="Q260" s="67">
        <v>19117</v>
      </c>
      <c r="R260" s="67">
        <v>0</v>
      </c>
      <c r="S260" s="67">
        <v>0</v>
      </c>
      <c r="T260" s="67">
        <v>70000</v>
      </c>
      <c r="U260" s="67">
        <v>100000</v>
      </c>
      <c r="V260" s="67">
        <v>40000</v>
      </c>
      <c r="W260" s="67">
        <v>40000</v>
      </c>
      <c r="X260" s="67">
        <v>60000</v>
      </c>
      <c r="Y260" s="67">
        <v>60000</v>
      </c>
      <c r="Z260" s="64" t="s">
        <v>355</v>
      </c>
    </row>
    <row r="261" spans="1:26" hidden="1" x14ac:dyDescent="0.45">
      <c r="A261" s="64" t="str">
        <f t="shared" si="3"/>
        <v>181775872VBBL4</v>
      </c>
      <c r="B261" s="64" t="s">
        <v>638</v>
      </c>
      <c r="C261" s="64">
        <v>181775872</v>
      </c>
      <c r="D261" s="64" t="s">
        <v>160</v>
      </c>
      <c r="E261" s="65" t="s">
        <v>949</v>
      </c>
      <c r="F261" s="65" t="s">
        <v>270</v>
      </c>
      <c r="G261" s="65" t="s">
        <v>271</v>
      </c>
      <c r="H261" s="66">
        <v>0.3</v>
      </c>
      <c r="I261" s="67">
        <v>2062675</v>
      </c>
      <c r="J261" s="67">
        <v>57297</v>
      </c>
      <c r="K261" s="64">
        <v>0</v>
      </c>
      <c r="L261" s="67">
        <v>25184</v>
      </c>
      <c r="M261" s="67">
        <v>482750</v>
      </c>
      <c r="N261" s="66">
        <v>0.9375</v>
      </c>
      <c r="O261" s="67">
        <v>0</v>
      </c>
      <c r="P261" s="67">
        <v>0</v>
      </c>
      <c r="Q261" s="67">
        <v>0</v>
      </c>
      <c r="R261" s="67">
        <v>118350</v>
      </c>
      <c r="S261" s="67">
        <v>0</v>
      </c>
      <c r="T261" s="67"/>
      <c r="U261" s="67">
        <v>600000</v>
      </c>
      <c r="V261" s="67">
        <v>0</v>
      </c>
      <c r="W261" s="67">
        <v>0</v>
      </c>
      <c r="X261" s="67">
        <v>0</v>
      </c>
      <c r="Y261" s="67" t="s">
        <v>640</v>
      </c>
      <c r="Z261" s="64" t="s">
        <v>936</v>
      </c>
    </row>
    <row r="262" spans="1:26" hidden="1" x14ac:dyDescent="0.45">
      <c r="A262" s="64" t="str">
        <f t="shared" ref="A262:A325" si="4">C262&amp;G262</f>
        <v>181750482VBBL4</v>
      </c>
      <c r="B262" s="64" t="s">
        <v>638</v>
      </c>
      <c r="C262" s="64">
        <v>181750482</v>
      </c>
      <c r="D262" s="64" t="s">
        <v>160</v>
      </c>
      <c r="E262" s="65" t="s">
        <v>950</v>
      </c>
      <c r="F262" s="65" t="s">
        <v>270</v>
      </c>
      <c r="G262" s="65" t="s">
        <v>271</v>
      </c>
      <c r="H262" s="66">
        <v>0.33</v>
      </c>
      <c r="I262" s="67">
        <v>5684151</v>
      </c>
      <c r="J262" s="67">
        <v>157893</v>
      </c>
      <c r="K262" s="64">
        <v>0</v>
      </c>
      <c r="L262" s="67">
        <v>50366</v>
      </c>
      <c r="M262" s="67">
        <v>1270990</v>
      </c>
      <c r="N262" s="66">
        <v>0.94179999999999997</v>
      </c>
      <c r="O262" s="67">
        <v>0</v>
      </c>
      <c r="P262" s="67">
        <v>0</v>
      </c>
      <c r="Q262" s="67">
        <v>0</v>
      </c>
      <c r="R262" s="67">
        <v>645870</v>
      </c>
      <c r="S262" s="67">
        <v>0</v>
      </c>
      <c r="T262" s="67"/>
      <c r="U262" s="67"/>
      <c r="V262" s="67">
        <v>600000</v>
      </c>
      <c r="W262" s="67">
        <v>0</v>
      </c>
      <c r="X262" s="67">
        <v>0</v>
      </c>
      <c r="Y262" s="67" t="s">
        <v>640</v>
      </c>
      <c r="Z262" s="64" t="s">
        <v>936</v>
      </c>
    </row>
    <row r="263" spans="1:26" hidden="1" x14ac:dyDescent="0.45">
      <c r="A263" s="64" t="str">
        <f t="shared" si="4"/>
        <v>189708190VBBL4</v>
      </c>
      <c r="B263" s="64" t="s">
        <v>638</v>
      </c>
      <c r="C263" s="64">
        <v>189708190</v>
      </c>
      <c r="D263" s="64" t="s">
        <v>160</v>
      </c>
      <c r="E263" s="68" t="s">
        <v>951</v>
      </c>
      <c r="F263" s="68" t="s">
        <v>270</v>
      </c>
      <c r="G263" s="68" t="s">
        <v>271</v>
      </c>
      <c r="H263" s="66">
        <v>1</v>
      </c>
      <c r="I263" s="67">
        <v>406970</v>
      </c>
      <c r="J263" s="67">
        <v>11305</v>
      </c>
      <c r="K263" s="64">
        <v>0</v>
      </c>
      <c r="L263" s="67">
        <v>986</v>
      </c>
      <c r="M263" s="67">
        <v>16570</v>
      </c>
      <c r="N263" s="66">
        <v>0.92469999999999997</v>
      </c>
      <c r="O263" s="67">
        <v>10780</v>
      </c>
      <c r="P263" s="67">
        <v>1200</v>
      </c>
      <c r="Q263" s="67">
        <v>9580</v>
      </c>
      <c r="R263" s="67">
        <v>860</v>
      </c>
      <c r="S263" s="67">
        <v>0</v>
      </c>
      <c r="T263" s="67"/>
      <c r="U263" s="67">
        <v>60000</v>
      </c>
      <c r="V263" s="67">
        <v>0</v>
      </c>
      <c r="W263" s="67">
        <v>0</v>
      </c>
      <c r="X263" s="67">
        <v>0</v>
      </c>
      <c r="Y263" s="67" t="s">
        <v>640</v>
      </c>
      <c r="Z263" s="64" t="s">
        <v>952</v>
      </c>
    </row>
    <row r="264" spans="1:26" hidden="1" x14ac:dyDescent="0.45">
      <c r="A264" s="64" t="str">
        <f t="shared" si="4"/>
        <v>180292354VBBL4</v>
      </c>
      <c r="B264" s="64" t="s">
        <v>638</v>
      </c>
      <c r="C264" s="64">
        <v>180292354</v>
      </c>
      <c r="D264" s="64" t="s">
        <v>160</v>
      </c>
      <c r="E264" s="65" t="s">
        <v>655</v>
      </c>
      <c r="F264" s="65" t="s">
        <v>270</v>
      </c>
      <c r="G264" s="65" t="s">
        <v>271</v>
      </c>
      <c r="H264" s="66">
        <v>0.31</v>
      </c>
      <c r="I264" s="67">
        <v>8611972</v>
      </c>
      <c r="J264" s="67">
        <v>239221</v>
      </c>
      <c r="K264" s="64">
        <v>0</v>
      </c>
      <c r="L264" s="67">
        <v>517487</v>
      </c>
      <c r="M264" s="67">
        <v>331737</v>
      </c>
      <c r="N264" s="66">
        <v>0.94620000000000004</v>
      </c>
      <c r="O264" s="67">
        <v>0</v>
      </c>
      <c r="P264" s="67">
        <v>0</v>
      </c>
      <c r="Q264" s="67">
        <v>0</v>
      </c>
      <c r="R264" s="67">
        <v>32771</v>
      </c>
      <c r="S264" s="67">
        <v>0</v>
      </c>
      <c r="T264" s="67">
        <v>220000</v>
      </c>
      <c r="U264" s="67">
        <v>220000</v>
      </c>
      <c r="V264" s="67">
        <v>220000</v>
      </c>
      <c r="W264" s="67">
        <v>220000</v>
      </c>
      <c r="X264" s="67">
        <v>220000</v>
      </c>
      <c r="Y264" s="67">
        <v>220000</v>
      </c>
      <c r="Z264" s="64" t="s">
        <v>936</v>
      </c>
    </row>
    <row r="265" spans="1:26" hidden="1" x14ac:dyDescent="0.45">
      <c r="A265" s="64" t="str">
        <f t="shared" si="4"/>
        <v>189706340VBBL4</v>
      </c>
      <c r="B265" s="64" t="s">
        <v>638</v>
      </c>
      <c r="C265" s="64">
        <v>189706340</v>
      </c>
      <c r="D265" s="64" t="s">
        <v>160</v>
      </c>
      <c r="E265" s="68" t="s">
        <v>653</v>
      </c>
      <c r="F265" s="68" t="s">
        <v>270</v>
      </c>
      <c r="G265" s="68" t="s">
        <v>271</v>
      </c>
      <c r="H265" s="66">
        <v>0.3</v>
      </c>
      <c r="I265" s="67">
        <v>3054089</v>
      </c>
      <c r="J265" s="67">
        <v>84836</v>
      </c>
      <c r="K265" s="64">
        <v>0</v>
      </c>
      <c r="L265" s="67">
        <v>146216</v>
      </c>
      <c r="M265" s="67">
        <v>146643</v>
      </c>
      <c r="N265" s="66">
        <v>0.93640000000000001</v>
      </c>
      <c r="O265" s="67">
        <v>147104</v>
      </c>
      <c r="P265" s="67">
        <v>49500</v>
      </c>
      <c r="Q265" s="67">
        <v>97604</v>
      </c>
      <c r="R265" s="67">
        <v>23488</v>
      </c>
      <c r="S265" s="67">
        <v>60000</v>
      </c>
      <c r="T265" s="67">
        <v>100000</v>
      </c>
      <c r="U265" s="67">
        <v>200000</v>
      </c>
      <c r="V265" s="67">
        <v>100000</v>
      </c>
      <c r="W265" s="67">
        <v>100000</v>
      </c>
      <c r="X265" s="67">
        <v>100000</v>
      </c>
      <c r="Y265" s="67">
        <v>100000</v>
      </c>
      <c r="Z265" s="64" t="s">
        <v>953</v>
      </c>
    </row>
    <row r="266" spans="1:26" hidden="1" x14ac:dyDescent="0.45">
      <c r="A266" s="64" t="str">
        <f t="shared" si="4"/>
        <v>189704685VBBL4</v>
      </c>
      <c r="B266" s="64" t="s">
        <v>638</v>
      </c>
      <c r="C266" s="64">
        <v>189704685</v>
      </c>
      <c r="D266" s="64" t="s">
        <v>160</v>
      </c>
      <c r="E266" s="65" t="s">
        <v>954</v>
      </c>
      <c r="F266" s="65" t="s">
        <v>270</v>
      </c>
      <c r="G266" s="65" t="s">
        <v>271</v>
      </c>
      <c r="H266" s="66">
        <v>1</v>
      </c>
      <c r="I266" s="67">
        <v>6328736</v>
      </c>
      <c r="J266" s="67">
        <v>175798</v>
      </c>
      <c r="K266" s="64">
        <v>0</v>
      </c>
      <c r="L266" s="67">
        <v>374087</v>
      </c>
      <c r="M266" s="67">
        <v>405387</v>
      </c>
      <c r="N266" s="66">
        <v>0.95269999999999999</v>
      </c>
      <c r="O266" s="67">
        <v>1672</v>
      </c>
      <c r="P266" s="67">
        <v>0</v>
      </c>
      <c r="Q266" s="67">
        <v>1672</v>
      </c>
      <c r="R266" s="67">
        <v>155516</v>
      </c>
      <c r="S266" s="67">
        <v>0</v>
      </c>
      <c r="T266" s="67">
        <v>200000</v>
      </c>
      <c r="U266" s="67">
        <v>200000</v>
      </c>
      <c r="V266" s="67">
        <v>200000</v>
      </c>
      <c r="W266" s="67">
        <v>200000</v>
      </c>
      <c r="X266" s="67">
        <v>200000</v>
      </c>
      <c r="Y266" s="67">
        <v>200000</v>
      </c>
      <c r="Z266" s="64" t="s">
        <v>936</v>
      </c>
    </row>
    <row r="267" spans="1:26" hidden="1" x14ac:dyDescent="0.45">
      <c r="A267" s="64" t="str">
        <f t="shared" si="4"/>
        <v>222001597VAMA1</v>
      </c>
      <c r="B267" s="64" t="s">
        <v>638</v>
      </c>
      <c r="C267" s="64">
        <v>222001597</v>
      </c>
      <c r="D267" s="64" t="s">
        <v>955</v>
      </c>
      <c r="E267" s="65" t="s">
        <v>956</v>
      </c>
      <c r="F267" s="65" t="s">
        <v>957</v>
      </c>
      <c r="G267" s="65" t="s">
        <v>958</v>
      </c>
      <c r="H267" s="66">
        <v>1</v>
      </c>
      <c r="I267" s="67">
        <v>750</v>
      </c>
      <c r="J267" s="67">
        <v>21</v>
      </c>
      <c r="K267" s="64">
        <v>0</v>
      </c>
      <c r="L267" s="67">
        <v>0</v>
      </c>
      <c r="M267" s="67">
        <v>14300</v>
      </c>
      <c r="N267" s="66">
        <v>0.875</v>
      </c>
      <c r="O267" s="67">
        <v>0</v>
      </c>
      <c r="P267" s="67">
        <v>0</v>
      </c>
      <c r="Q267" s="67">
        <v>0</v>
      </c>
      <c r="R267" s="67">
        <v>290</v>
      </c>
      <c r="S267" s="67">
        <v>0</v>
      </c>
      <c r="T267" s="67">
        <v>290</v>
      </c>
      <c r="U267" s="67">
        <v>290</v>
      </c>
      <c r="V267" s="67">
        <v>4900</v>
      </c>
      <c r="W267" s="67">
        <v>4900</v>
      </c>
      <c r="X267" s="67">
        <v>49000</v>
      </c>
      <c r="Y267" s="67">
        <v>49000</v>
      </c>
      <c r="Z267" s="64" t="s">
        <v>959</v>
      </c>
    </row>
    <row r="268" spans="1:26" hidden="1" x14ac:dyDescent="0.45">
      <c r="A268" s="64" t="str">
        <f t="shared" si="4"/>
        <v>222001598VAMA1</v>
      </c>
      <c r="B268" s="64" t="s">
        <v>638</v>
      </c>
      <c r="C268" s="64">
        <v>222001598</v>
      </c>
      <c r="D268" s="64" t="s">
        <v>955</v>
      </c>
      <c r="E268" s="65" t="s">
        <v>960</v>
      </c>
      <c r="F268" s="65" t="s">
        <v>957</v>
      </c>
      <c r="G268" s="65" t="s">
        <v>958</v>
      </c>
      <c r="H268" s="66">
        <v>1</v>
      </c>
      <c r="I268" s="67">
        <v>1500</v>
      </c>
      <c r="J268" s="67">
        <v>42</v>
      </c>
      <c r="K268" s="64">
        <v>0</v>
      </c>
      <c r="L268" s="67">
        <v>0</v>
      </c>
      <c r="M268" s="67">
        <v>25400</v>
      </c>
      <c r="N268" s="66">
        <v>1</v>
      </c>
      <c r="O268" s="67">
        <v>0</v>
      </c>
      <c r="P268" s="67">
        <v>0</v>
      </c>
      <c r="Q268" s="67">
        <v>0</v>
      </c>
      <c r="R268" s="67">
        <v>26950</v>
      </c>
      <c r="S268" s="67">
        <v>0</v>
      </c>
      <c r="T268" s="67">
        <v>26950</v>
      </c>
      <c r="U268" s="67">
        <v>26950</v>
      </c>
      <c r="V268" s="67">
        <v>70910</v>
      </c>
      <c r="W268" s="67">
        <v>70910</v>
      </c>
      <c r="X268" s="67">
        <v>70910</v>
      </c>
      <c r="Y268" s="67">
        <v>70910</v>
      </c>
      <c r="Z268" s="64" t="s">
        <v>959</v>
      </c>
    </row>
    <row r="269" spans="1:26" hidden="1" x14ac:dyDescent="0.45">
      <c r="A269" s="64" t="str">
        <f t="shared" si="4"/>
        <v>222000030VAMA1</v>
      </c>
      <c r="B269" s="64" t="s">
        <v>638</v>
      </c>
      <c r="C269" s="64">
        <v>222000030</v>
      </c>
      <c r="D269" s="64" t="s">
        <v>955</v>
      </c>
      <c r="E269" s="65" t="s">
        <v>961</v>
      </c>
      <c r="F269" s="65" t="s">
        <v>957</v>
      </c>
      <c r="G269" s="65" t="s">
        <v>958</v>
      </c>
      <c r="H269" s="66">
        <v>1</v>
      </c>
      <c r="I269" s="67">
        <v>2500</v>
      </c>
      <c r="J269" s="67">
        <v>69</v>
      </c>
      <c r="K269" s="64">
        <v>0</v>
      </c>
      <c r="L269" s="67">
        <v>100</v>
      </c>
      <c r="M269" s="67">
        <v>3400</v>
      </c>
      <c r="N269" s="66">
        <v>0.5</v>
      </c>
      <c r="O269" s="67">
        <v>0</v>
      </c>
      <c r="P269" s="67">
        <v>0</v>
      </c>
      <c r="Q269" s="67">
        <v>0</v>
      </c>
      <c r="R269" s="67">
        <v>1500</v>
      </c>
      <c r="S269" s="67">
        <v>0</v>
      </c>
      <c r="T269" s="67">
        <v>1500</v>
      </c>
      <c r="U269" s="67">
        <v>1500</v>
      </c>
      <c r="V269" s="67">
        <v>28000</v>
      </c>
      <c r="W269" s="67">
        <v>28000</v>
      </c>
      <c r="X269" s="67">
        <v>28000</v>
      </c>
      <c r="Y269" s="67">
        <v>28000</v>
      </c>
      <c r="Z269" s="64" t="s">
        <v>959</v>
      </c>
    </row>
    <row r="270" spans="1:26" hidden="1" x14ac:dyDescent="0.45">
      <c r="A270" s="64" t="str">
        <f t="shared" si="4"/>
        <v>222000031VAMA1</v>
      </c>
      <c r="B270" s="64" t="s">
        <v>638</v>
      </c>
      <c r="C270" s="64">
        <v>222000031</v>
      </c>
      <c r="D270" s="64" t="s">
        <v>955</v>
      </c>
      <c r="E270" s="65" t="s">
        <v>962</v>
      </c>
      <c r="F270" s="65" t="s">
        <v>957</v>
      </c>
      <c r="G270" s="65" t="s">
        <v>958</v>
      </c>
      <c r="H270" s="66">
        <v>1</v>
      </c>
      <c r="I270" s="67">
        <v>6716</v>
      </c>
      <c r="J270" s="67">
        <v>187</v>
      </c>
      <c r="K270" s="64">
        <v>0</v>
      </c>
      <c r="L270" s="67">
        <v>0</v>
      </c>
      <c r="M270" s="67">
        <v>29270</v>
      </c>
      <c r="N270" s="66">
        <v>0.76919999999999999</v>
      </c>
      <c r="O270" s="67">
        <v>0</v>
      </c>
      <c r="P270" s="67">
        <v>0</v>
      </c>
      <c r="Q270" s="67">
        <v>0</v>
      </c>
      <c r="R270" s="67">
        <v>14930</v>
      </c>
      <c r="S270" s="67">
        <v>0</v>
      </c>
      <c r="T270" s="67">
        <v>14930</v>
      </c>
      <c r="U270" s="67">
        <v>14930</v>
      </c>
      <c r="V270" s="67">
        <v>14930</v>
      </c>
      <c r="W270" s="67">
        <v>51040</v>
      </c>
      <c r="X270" s="67">
        <v>51040</v>
      </c>
      <c r="Y270" s="67">
        <v>51040</v>
      </c>
      <c r="Z270" s="64" t="s">
        <v>959</v>
      </c>
    </row>
    <row r="271" spans="1:26" hidden="1" x14ac:dyDescent="0.45">
      <c r="A271" s="64" t="str">
        <f t="shared" si="4"/>
        <v>181753063VAMA1</v>
      </c>
      <c r="B271" s="64" t="s">
        <v>638</v>
      </c>
      <c r="C271" s="64">
        <v>181753063</v>
      </c>
      <c r="D271" s="64" t="s">
        <v>955</v>
      </c>
      <c r="E271" s="65" t="s">
        <v>963</v>
      </c>
      <c r="F271" s="65" t="s">
        <v>957</v>
      </c>
      <c r="G271" s="65" t="s">
        <v>958</v>
      </c>
      <c r="H271" s="66">
        <v>1</v>
      </c>
      <c r="I271" s="67">
        <v>16173</v>
      </c>
      <c r="J271" s="67">
        <v>449</v>
      </c>
      <c r="K271" s="64" t="s">
        <v>640</v>
      </c>
      <c r="L271" s="67">
        <v>240</v>
      </c>
      <c r="M271" s="67">
        <v>6046</v>
      </c>
      <c r="N271" s="66">
        <v>0.90910000000000002</v>
      </c>
      <c r="O271" s="67">
        <v>0</v>
      </c>
      <c r="P271" s="67">
        <v>0</v>
      </c>
      <c r="Q271" s="67">
        <v>0</v>
      </c>
      <c r="R271" s="67">
        <v>20064</v>
      </c>
      <c r="S271" s="67">
        <v>0</v>
      </c>
      <c r="T271" s="67">
        <v>20064</v>
      </c>
      <c r="U271" s="67">
        <v>20064</v>
      </c>
      <c r="V271" s="67">
        <v>20064</v>
      </c>
      <c r="W271" s="67">
        <v>20064</v>
      </c>
      <c r="X271" s="67">
        <v>20064</v>
      </c>
      <c r="Y271" s="67">
        <v>20064</v>
      </c>
      <c r="Z271" s="64"/>
    </row>
    <row r="272" spans="1:26" hidden="1" x14ac:dyDescent="0.45">
      <c r="A272" s="64" t="str">
        <f t="shared" si="4"/>
        <v>180035256VAMA1</v>
      </c>
      <c r="B272" s="64" t="s">
        <v>638</v>
      </c>
      <c r="C272" s="64">
        <v>180035256</v>
      </c>
      <c r="D272" s="64" t="s">
        <v>955</v>
      </c>
      <c r="E272" s="65" t="s">
        <v>964</v>
      </c>
      <c r="F272" s="65" t="s">
        <v>957</v>
      </c>
      <c r="G272" s="65" t="s">
        <v>958</v>
      </c>
      <c r="H272" s="66">
        <v>1</v>
      </c>
      <c r="I272" s="67">
        <v>2140</v>
      </c>
      <c r="J272" s="67">
        <v>59</v>
      </c>
      <c r="K272" s="64">
        <v>0</v>
      </c>
      <c r="L272" s="67">
        <v>0</v>
      </c>
      <c r="M272" s="67">
        <v>790</v>
      </c>
      <c r="N272" s="66">
        <v>0.71430000000000005</v>
      </c>
      <c r="O272" s="67">
        <v>0</v>
      </c>
      <c r="P272" s="67">
        <v>0</v>
      </c>
      <c r="Q272" s="67">
        <v>0</v>
      </c>
      <c r="R272" s="67">
        <v>8185</v>
      </c>
      <c r="S272" s="67">
        <v>0</v>
      </c>
      <c r="T272" s="67">
        <v>8185</v>
      </c>
      <c r="U272" s="67">
        <v>8185</v>
      </c>
      <c r="V272" s="67">
        <v>8185</v>
      </c>
      <c r="W272" s="67">
        <v>8185</v>
      </c>
      <c r="X272" s="67">
        <v>8185</v>
      </c>
      <c r="Y272" s="67">
        <v>8185</v>
      </c>
      <c r="Z272" s="64"/>
    </row>
    <row r="273" spans="1:26" hidden="1" x14ac:dyDescent="0.45">
      <c r="A273" s="64" t="str">
        <f t="shared" si="4"/>
        <v>222001232VAMA1</v>
      </c>
      <c r="B273" s="64" t="s">
        <v>638</v>
      </c>
      <c r="C273" s="64">
        <v>222001232</v>
      </c>
      <c r="D273" s="64" t="s">
        <v>955</v>
      </c>
      <c r="E273" s="65" t="s">
        <v>965</v>
      </c>
      <c r="F273" s="65" t="s">
        <v>957</v>
      </c>
      <c r="G273" s="65" t="s">
        <v>958</v>
      </c>
      <c r="H273" s="66">
        <v>1</v>
      </c>
      <c r="I273" s="67">
        <v>6310</v>
      </c>
      <c r="J273" s="67">
        <v>175</v>
      </c>
      <c r="K273" s="64">
        <v>0</v>
      </c>
      <c r="L273" s="67">
        <v>480</v>
      </c>
      <c r="M273" s="67">
        <v>6056</v>
      </c>
      <c r="N273" s="66">
        <v>1</v>
      </c>
      <c r="O273" s="67">
        <v>0</v>
      </c>
      <c r="P273" s="67">
        <v>0</v>
      </c>
      <c r="Q273" s="67">
        <v>0</v>
      </c>
      <c r="R273" s="67">
        <v>4491</v>
      </c>
      <c r="S273" s="67">
        <v>0</v>
      </c>
      <c r="T273" s="67">
        <v>4491</v>
      </c>
      <c r="U273" s="67">
        <v>4491</v>
      </c>
      <c r="V273" s="67">
        <v>4491</v>
      </c>
      <c r="W273" s="67">
        <v>4491</v>
      </c>
      <c r="X273" s="67">
        <v>4491</v>
      </c>
      <c r="Y273" s="67">
        <v>7200</v>
      </c>
      <c r="Z273" s="64" t="s">
        <v>966</v>
      </c>
    </row>
    <row r="274" spans="1:26" hidden="1" x14ac:dyDescent="0.45">
      <c r="A274" s="64" t="str">
        <f t="shared" si="4"/>
        <v>222000207V03R0</v>
      </c>
      <c r="B274" s="64" t="s">
        <v>638</v>
      </c>
      <c r="C274" s="64">
        <v>222000207</v>
      </c>
      <c r="D274" s="64" t="s">
        <v>129</v>
      </c>
      <c r="E274" s="65" t="s">
        <v>782</v>
      </c>
      <c r="F274" s="65" t="s">
        <v>563</v>
      </c>
      <c r="G274" s="65" t="s">
        <v>564</v>
      </c>
      <c r="H274" s="66">
        <v>0.12</v>
      </c>
      <c r="I274" s="67">
        <v>14041199</v>
      </c>
      <c r="J274" s="67">
        <v>390033</v>
      </c>
      <c r="K274" s="64">
        <v>0</v>
      </c>
      <c r="L274" s="67">
        <v>158991</v>
      </c>
      <c r="M274" s="67">
        <v>308285</v>
      </c>
      <c r="N274" s="66">
        <v>0.97209999999999996</v>
      </c>
      <c r="O274" s="67">
        <v>4128</v>
      </c>
      <c r="P274" s="67">
        <v>0</v>
      </c>
      <c r="Q274" s="67">
        <v>4128</v>
      </c>
      <c r="R274" s="67">
        <v>319079</v>
      </c>
      <c r="S274" s="67">
        <v>3864</v>
      </c>
      <c r="T274" s="67">
        <v>322943</v>
      </c>
      <c r="U274" s="67">
        <v>400000</v>
      </c>
      <c r="V274" s="67">
        <v>250000</v>
      </c>
      <c r="W274" s="67">
        <v>0</v>
      </c>
      <c r="X274" s="67">
        <v>0</v>
      </c>
      <c r="Y274" s="67" t="s">
        <v>640</v>
      </c>
      <c r="Z274" s="64" t="s">
        <v>967</v>
      </c>
    </row>
    <row r="275" spans="1:26" hidden="1" x14ac:dyDescent="0.45">
      <c r="A275" s="64" t="str">
        <f t="shared" si="4"/>
        <v>222001651V03R0</v>
      </c>
      <c r="B275" s="64" t="s">
        <v>638</v>
      </c>
      <c r="C275" s="64">
        <v>222001651</v>
      </c>
      <c r="D275" s="64" t="s">
        <v>510</v>
      </c>
      <c r="E275" s="65" t="s">
        <v>968</v>
      </c>
      <c r="F275" s="65" t="s">
        <v>563</v>
      </c>
      <c r="G275" s="65" t="s">
        <v>564</v>
      </c>
      <c r="H275" s="66">
        <v>1</v>
      </c>
      <c r="I275" s="67">
        <v>801000</v>
      </c>
      <c r="J275" s="67">
        <v>33375</v>
      </c>
      <c r="K275" s="64">
        <v>0</v>
      </c>
      <c r="L275" s="67">
        <v>0</v>
      </c>
      <c r="M275" s="67">
        <v>50</v>
      </c>
      <c r="N275" s="66" t="s">
        <v>682</v>
      </c>
      <c r="O275" s="67">
        <v>0</v>
      </c>
      <c r="P275" s="67">
        <v>0</v>
      </c>
      <c r="Q275" s="67">
        <v>0</v>
      </c>
      <c r="R275" s="67">
        <v>35769</v>
      </c>
      <c r="S275" s="67">
        <v>0</v>
      </c>
      <c r="T275" s="67">
        <v>35769</v>
      </c>
      <c r="U275" s="67">
        <v>35769</v>
      </c>
      <c r="V275" s="67">
        <v>35769</v>
      </c>
      <c r="W275" s="67">
        <v>0</v>
      </c>
      <c r="X275" s="67">
        <v>0</v>
      </c>
      <c r="Y275" s="67" t="s">
        <v>640</v>
      </c>
      <c r="Z275" s="64" t="s">
        <v>967</v>
      </c>
    </row>
    <row r="276" spans="1:26" hidden="1" x14ac:dyDescent="0.45">
      <c r="A276" s="64" t="str">
        <f t="shared" si="4"/>
        <v>181817627V03R0</v>
      </c>
      <c r="B276" s="64" t="s">
        <v>638</v>
      </c>
      <c r="C276" s="64">
        <v>181817627</v>
      </c>
      <c r="D276" s="64" t="s">
        <v>510</v>
      </c>
      <c r="E276" s="65" t="s">
        <v>969</v>
      </c>
      <c r="F276" s="65" t="s">
        <v>563</v>
      </c>
      <c r="G276" s="65" t="s">
        <v>564</v>
      </c>
      <c r="H276" s="66">
        <v>0.4</v>
      </c>
      <c r="I276" s="67">
        <v>243296</v>
      </c>
      <c r="J276" s="67">
        <v>10137</v>
      </c>
      <c r="K276" s="64">
        <v>0</v>
      </c>
      <c r="L276" s="67">
        <v>61364</v>
      </c>
      <c r="M276" s="67">
        <v>74322</v>
      </c>
      <c r="N276" s="66">
        <v>0.87319999999999998</v>
      </c>
      <c r="O276" s="67">
        <v>6000</v>
      </c>
      <c r="P276" s="67">
        <v>0</v>
      </c>
      <c r="Q276" s="67">
        <v>6000</v>
      </c>
      <c r="R276" s="67">
        <v>16720</v>
      </c>
      <c r="S276" s="67">
        <v>3012</v>
      </c>
      <c r="T276" s="67">
        <v>19732</v>
      </c>
      <c r="U276" s="67">
        <v>15000</v>
      </c>
      <c r="V276" s="67">
        <v>15000</v>
      </c>
      <c r="W276" s="67">
        <v>0</v>
      </c>
      <c r="X276" s="67">
        <v>0</v>
      </c>
      <c r="Y276" s="67" t="s">
        <v>640</v>
      </c>
      <c r="Z276" s="64" t="s">
        <v>967</v>
      </c>
    </row>
    <row r="277" spans="1:26" hidden="1" x14ac:dyDescent="0.45">
      <c r="A277" s="64" t="str">
        <f t="shared" si="4"/>
        <v>181817626V03R0</v>
      </c>
      <c r="B277" s="64" t="s">
        <v>638</v>
      </c>
      <c r="C277" s="64">
        <v>181817626</v>
      </c>
      <c r="D277" s="64" t="s">
        <v>510</v>
      </c>
      <c r="E277" s="65" t="s">
        <v>600</v>
      </c>
      <c r="F277" s="65" t="s">
        <v>563</v>
      </c>
      <c r="G277" s="65" t="s">
        <v>564</v>
      </c>
      <c r="H277" s="66">
        <v>0.4</v>
      </c>
      <c r="I277" s="67">
        <v>244970</v>
      </c>
      <c r="J277" s="67">
        <v>10207</v>
      </c>
      <c r="K277" s="64">
        <v>0</v>
      </c>
      <c r="L277" s="67">
        <v>80939</v>
      </c>
      <c r="M277" s="67">
        <v>92338</v>
      </c>
      <c r="N277" s="66">
        <v>0.871</v>
      </c>
      <c r="O277" s="67">
        <v>11128</v>
      </c>
      <c r="P277" s="67">
        <v>0</v>
      </c>
      <c r="Q277" s="67">
        <v>11128</v>
      </c>
      <c r="R277" s="67">
        <v>30432</v>
      </c>
      <c r="S277" s="67">
        <v>42461</v>
      </c>
      <c r="T277" s="67">
        <v>72893</v>
      </c>
      <c r="U277" s="67">
        <v>15000</v>
      </c>
      <c r="V277" s="67">
        <v>15000</v>
      </c>
      <c r="W277" s="67">
        <v>0</v>
      </c>
      <c r="X277" s="67">
        <v>0</v>
      </c>
      <c r="Y277" s="67" t="s">
        <v>640</v>
      </c>
      <c r="Z277" s="64" t="s">
        <v>967</v>
      </c>
    </row>
    <row r="278" spans="1:26" hidden="1" x14ac:dyDescent="0.45">
      <c r="A278" s="64" t="str">
        <f t="shared" si="4"/>
        <v>181817608V03R0</v>
      </c>
      <c r="B278" s="64" t="s">
        <v>638</v>
      </c>
      <c r="C278" s="64">
        <v>181817608</v>
      </c>
      <c r="D278" s="64" t="s">
        <v>510</v>
      </c>
      <c r="E278" s="69" t="s">
        <v>598</v>
      </c>
      <c r="F278" s="69" t="s">
        <v>563</v>
      </c>
      <c r="G278" s="69" t="s">
        <v>564</v>
      </c>
      <c r="H278" s="66">
        <v>0.6</v>
      </c>
      <c r="I278" s="67">
        <v>248402</v>
      </c>
      <c r="J278" s="67">
        <v>10350</v>
      </c>
      <c r="K278" s="64">
        <v>0</v>
      </c>
      <c r="L278" s="67">
        <v>61808</v>
      </c>
      <c r="M278" s="67">
        <v>61822</v>
      </c>
      <c r="N278" s="66">
        <v>0.85209999999999997</v>
      </c>
      <c r="O278" s="67">
        <v>6000</v>
      </c>
      <c r="P278" s="67">
        <v>0</v>
      </c>
      <c r="Q278" s="67">
        <v>6000</v>
      </c>
      <c r="R278" s="67">
        <v>5921</v>
      </c>
      <c r="S278" s="67">
        <v>14580</v>
      </c>
      <c r="T278" s="67">
        <v>20501</v>
      </c>
      <c r="U278" s="67">
        <v>15000</v>
      </c>
      <c r="V278" s="67">
        <v>15000</v>
      </c>
      <c r="W278" s="67">
        <v>0</v>
      </c>
      <c r="X278" s="67">
        <v>0</v>
      </c>
      <c r="Y278" s="67" t="s">
        <v>640</v>
      </c>
      <c r="Z278" s="64" t="s">
        <v>967</v>
      </c>
    </row>
    <row r="279" spans="1:26" hidden="1" x14ac:dyDescent="0.45">
      <c r="A279" s="64" t="str">
        <f t="shared" si="4"/>
        <v>222000932V03R0</v>
      </c>
      <c r="B279" s="64" t="s">
        <v>638</v>
      </c>
      <c r="C279" s="64">
        <v>222000932</v>
      </c>
      <c r="D279" s="64" t="s">
        <v>510</v>
      </c>
      <c r="E279" s="65" t="s">
        <v>597</v>
      </c>
      <c r="F279" s="65" t="s">
        <v>563</v>
      </c>
      <c r="G279" s="65" t="s">
        <v>564</v>
      </c>
      <c r="H279" s="66">
        <v>1</v>
      </c>
      <c r="I279" s="67">
        <v>174734</v>
      </c>
      <c r="J279" s="67">
        <v>7281</v>
      </c>
      <c r="K279" s="64">
        <v>0</v>
      </c>
      <c r="L279" s="67">
        <v>25431</v>
      </c>
      <c r="M279" s="67">
        <v>34195</v>
      </c>
      <c r="N279" s="66">
        <v>0.78949999999999998</v>
      </c>
      <c r="O279" s="67">
        <v>9396</v>
      </c>
      <c r="P279" s="67">
        <v>0</v>
      </c>
      <c r="Q279" s="67">
        <v>9396</v>
      </c>
      <c r="R279" s="67">
        <v>26576</v>
      </c>
      <c r="S279" s="67">
        <v>0</v>
      </c>
      <c r="T279" s="67">
        <v>26576</v>
      </c>
      <c r="U279" s="67">
        <v>26584</v>
      </c>
      <c r="V279" s="67">
        <v>10000</v>
      </c>
      <c r="W279" s="67">
        <v>0</v>
      </c>
      <c r="X279" s="67">
        <v>0</v>
      </c>
      <c r="Y279" s="67" t="s">
        <v>640</v>
      </c>
      <c r="Z279" s="64" t="s">
        <v>967</v>
      </c>
    </row>
    <row r="280" spans="1:26" hidden="1" x14ac:dyDescent="0.45">
      <c r="A280" s="64" t="str">
        <f t="shared" si="4"/>
        <v>222001710V03R0</v>
      </c>
      <c r="B280" s="64" t="s">
        <v>638</v>
      </c>
      <c r="C280" s="64">
        <v>222001710</v>
      </c>
      <c r="D280" s="64" t="s">
        <v>510</v>
      </c>
      <c r="E280" s="65" t="s">
        <v>970</v>
      </c>
      <c r="F280" s="65" t="s">
        <v>563</v>
      </c>
      <c r="G280" s="65" t="s">
        <v>564</v>
      </c>
      <c r="H280" s="66">
        <v>1</v>
      </c>
      <c r="I280" s="67">
        <v>82744</v>
      </c>
      <c r="J280" s="67">
        <v>3448</v>
      </c>
      <c r="K280" s="64">
        <v>0</v>
      </c>
      <c r="L280" s="67">
        <v>15402</v>
      </c>
      <c r="M280" s="67">
        <v>15622</v>
      </c>
      <c r="N280" s="66" t="s">
        <v>682</v>
      </c>
      <c r="O280" s="67">
        <v>0</v>
      </c>
      <c r="P280" s="67">
        <v>0</v>
      </c>
      <c r="Q280" s="67">
        <v>0</v>
      </c>
      <c r="R280" s="67">
        <v>36963</v>
      </c>
      <c r="S280" s="67">
        <v>180</v>
      </c>
      <c r="T280" s="67">
        <v>37143</v>
      </c>
      <c r="U280" s="67">
        <v>24204</v>
      </c>
      <c r="V280" s="67">
        <v>10000</v>
      </c>
      <c r="W280" s="67">
        <v>0</v>
      </c>
      <c r="X280" s="67">
        <v>0</v>
      </c>
      <c r="Y280" s="67" t="s">
        <v>640</v>
      </c>
      <c r="Z280" s="64" t="s">
        <v>967</v>
      </c>
    </row>
    <row r="281" spans="1:26" hidden="1" x14ac:dyDescent="0.45">
      <c r="A281" s="64" t="str">
        <f t="shared" si="4"/>
        <v>181817634V03R0</v>
      </c>
      <c r="B281" s="64" t="s">
        <v>638</v>
      </c>
      <c r="C281" s="64">
        <v>181817634</v>
      </c>
      <c r="D281" s="64" t="s">
        <v>510</v>
      </c>
      <c r="E281" s="65" t="s">
        <v>596</v>
      </c>
      <c r="F281" s="65" t="s">
        <v>563</v>
      </c>
      <c r="G281" s="65" t="s">
        <v>564</v>
      </c>
      <c r="H281" s="66">
        <v>0.6</v>
      </c>
      <c r="I281" s="67">
        <v>275634</v>
      </c>
      <c r="J281" s="67">
        <v>11485</v>
      </c>
      <c r="K281" s="64">
        <v>0</v>
      </c>
      <c r="L281" s="67">
        <v>74407</v>
      </c>
      <c r="M281" s="67">
        <v>102132</v>
      </c>
      <c r="N281" s="66">
        <v>0.91669999999999996</v>
      </c>
      <c r="O281" s="67">
        <v>0</v>
      </c>
      <c r="P281" s="67">
        <v>0</v>
      </c>
      <c r="Q281" s="67">
        <v>0</v>
      </c>
      <c r="R281" s="67">
        <v>21113</v>
      </c>
      <c r="S281" s="67">
        <v>165</v>
      </c>
      <c r="T281" s="67">
        <v>21278</v>
      </c>
      <c r="U281" s="67">
        <v>15000</v>
      </c>
      <c r="V281" s="67">
        <v>15000</v>
      </c>
      <c r="W281" s="67">
        <v>0</v>
      </c>
      <c r="X281" s="67">
        <v>0</v>
      </c>
      <c r="Y281" s="67" t="s">
        <v>640</v>
      </c>
      <c r="Z281" s="64" t="s">
        <v>967</v>
      </c>
    </row>
    <row r="282" spans="1:26" hidden="1" x14ac:dyDescent="0.45">
      <c r="A282" s="64" t="str">
        <f t="shared" si="4"/>
        <v>181817633V03R0</v>
      </c>
      <c r="B282" s="64" t="s">
        <v>638</v>
      </c>
      <c r="C282" s="64">
        <v>181817633</v>
      </c>
      <c r="D282" s="64" t="s">
        <v>510</v>
      </c>
      <c r="E282" s="65" t="s">
        <v>595</v>
      </c>
      <c r="F282" s="65" t="s">
        <v>563</v>
      </c>
      <c r="G282" s="65" t="s">
        <v>564</v>
      </c>
      <c r="H282" s="66">
        <v>0.6</v>
      </c>
      <c r="I282" s="67">
        <v>332168</v>
      </c>
      <c r="J282" s="67">
        <v>13840</v>
      </c>
      <c r="K282" s="64">
        <v>0</v>
      </c>
      <c r="L282" s="67">
        <v>56076</v>
      </c>
      <c r="M282" s="67">
        <v>84831</v>
      </c>
      <c r="N282" s="66">
        <v>0.86670000000000003</v>
      </c>
      <c r="O282" s="67">
        <v>6216</v>
      </c>
      <c r="P282" s="67">
        <v>0</v>
      </c>
      <c r="Q282" s="67">
        <v>6216</v>
      </c>
      <c r="R282" s="67">
        <v>22961</v>
      </c>
      <c r="S282" s="67">
        <v>4363</v>
      </c>
      <c r="T282" s="67">
        <v>27324</v>
      </c>
      <c r="U282" s="67">
        <v>24000</v>
      </c>
      <c r="V282" s="67">
        <v>24000</v>
      </c>
      <c r="W282" s="67">
        <v>0</v>
      </c>
      <c r="X282" s="67">
        <v>0</v>
      </c>
      <c r="Y282" s="67" t="s">
        <v>640</v>
      </c>
      <c r="Z282" s="64" t="s">
        <v>967</v>
      </c>
    </row>
    <row r="283" spans="1:26" hidden="1" x14ac:dyDescent="0.45">
      <c r="A283" s="64" t="str">
        <f t="shared" si="4"/>
        <v>181926729V03R0</v>
      </c>
      <c r="B283" s="64" t="s">
        <v>638</v>
      </c>
      <c r="C283" s="64">
        <v>181926729</v>
      </c>
      <c r="D283" s="64" t="s">
        <v>510</v>
      </c>
      <c r="E283" s="65" t="s">
        <v>562</v>
      </c>
      <c r="F283" s="65" t="s">
        <v>563</v>
      </c>
      <c r="G283" s="65" t="s">
        <v>564</v>
      </c>
      <c r="H283" s="66">
        <v>1</v>
      </c>
      <c r="I283" s="67">
        <v>112298</v>
      </c>
      <c r="J283" s="67">
        <v>4679</v>
      </c>
      <c r="K283" s="64">
        <v>0</v>
      </c>
      <c r="L283" s="67">
        <v>20072</v>
      </c>
      <c r="M283" s="67">
        <v>19727</v>
      </c>
      <c r="N283" s="66">
        <v>0.87360000000000004</v>
      </c>
      <c r="O283" s="67">
        <v>1000</v>
      </c>
      <c r="P283" s="67">
        <v>0</v>
      </c>
      <c r="Q283" s="67">
        <v>1000</v>
      </c>
      <c r="R283" s="67">
        <v>25822</v>
      </c>
      <c r="S283" s="67">
        <v>180</v>
      </c>
      <c r="T283" s="67">
        <v>26002</v>
      </c>
      <c r="U283" s="67">
        <v>13000</v>
      </c>
      <c r="V283" s="67">
        <v>13000</v>
      </c>
      <c r="W283" s="67">
        <v>0</v>
      </c>
      <c r="X283" s="67">
        <v>0</v>
      </c>
      <c r="Y283" s="67" t="s">
        <v>640</v>
      </c>
      <c r="Z283" s="64" t="s">
        <v>967</v>
      </c>
    </row>
    <row r="284" spans="1:26" hidden="1" x14ac:dyDescent="0.45">
      <c r="A284" s="64" t="str">
        <f t="shared" si="4"/>
        <v>181879045V03R0</v>
      </c>
      <c r="B284" s="64" t="s">
        <v>638</v>
      </c>
      <c r="C284" s="64">
        <v>181879045</v>
      </c>
      <c r="D284" s="64" t="s">
        <v>510</v>
      </c>
      <c r="E284" s="65" t="s">
        <v>971</v>
      </c>
      <c r="F284" s="65" t="s">
        <v>563</v>
      </c>
      <c r="G284" s="65" t="s">
        <v>564</v>
      </c>
      <c r="H284" s="66">
        <v>0.8</v>
      </c>
      <c r="I284" s="67">
        <v>5504030</v>
      </c>
      <c r="J284" s="67">
        <v>229335</v>
      </c>
      <c r="K284" s="64">
        <v>0</v>
      </c>
      <c r="L284" s="67">
        <v>460775</v>
      </c>
      <c r="M284" s="67">
        <v>552583</v>
      </c>
      <c r="N284" s="66">
        <v>0.95879999999999999</v>
      </c>
      <c r="O284" s="67">
        <v>0</v>
      </c>
      <c r="P284" s="67">
        <v>0</v>
      </c>
      <c r="Q284" s="67">
        <v>0</v>
      </c>
      <c r="R284" s="67">
        <v>563710</v>
      </c>
      <c r="S284" s="67">
        <v>286118</v>
      </c>
      <c r="T284" s="67">
        <v>849828</v>
      </c>
      <c r="U284" s="67">
        <v>115000</v>
      </c>
      <c r="V284" s="67">
        <v>115000</v>
      </c>
      <c r="W284" s="67">
        <v>0</v>
      </c>
      <c r="X284" s="67">
        <v>0</v>
      </c>
      <c r="Y284" s="67" t="s">
        <v>640</v>
      </c>
      <c r="Z284" s="64" t="s">
        <v>967</v>
      </c>
    </row>
    <row r="285" spans="1:26" hidden="1" x14ac:dyDescent="0.45">
      <c r="A285" s="64" t="str">
        <f t="shared" si="4"/>
        <v>222001526V03R0</v>
      </c>
      <c r="B285" s="64" t="s">
        <v>638</v>
      </c>
      <c r="C285" s="64">
        <v>222001526</v>
      </c>
      <c r="D285" s="64" t="s">
        <v>510</v>
      </c>
      <c r="E285" s="65" t="s">
        <v>972</v>
      </c>
      <c r="F285" s="65" t="s">
        <v>563</v>
      </c>
      <c r="G285" s="65" t="s">
        <v>564</v>
      </c>
      <c r="H285" s="66">
        <v>1</v>
      </c>
      <c r="I285" s="67">
        <v>1780021</v>
      </c>
      <c r="J285" s="67">
        <v>74168</v>
      </c>
      <c r="K285" s="64">
        <v>0</v>
      </c>
      <c r="L285" s="67">
        <v>2870</v>
      </c>
      <c r="M285" s="67">
        <v>5590</v>
      </c>
      <c r="N285" s="66">
        <v>0.91539999999999999</v>
      </c>
      <c r="O285" s="67">
        <v>0</v>
      </c>
      <c r="P285" s="67">
        <v>0</v>
      </c>
      <c r="Q285" s="67">
        <v>0</v>
      </c>
      <c r="R285" s="67">
        <v>4702</v>
      </c>
      <c r="S285" s="67">
        <v>0</v>
      </c>
      <c r="T285" s="67">
        <v>4702</v>
      </c>
      <c r="U285" s="67">
        <v>4702</v>
      </c>
      <c r="V285" s="67">
        <v>4702</v>
      </c>
      <c r="W285" s="67">
        <v>0</v>
      </c>
      <c r="X285" s="67">
        <v>0</v>
      </c>
      <c r="Y285" s="67" t="s">
        <v>640</v>
      </c>
      <c r="Z285" s="64" t="s">
        <v>967</v>
      </c>
    </row>
    <row r="286" spans="1:26" hidden="1" x14ac:dyDescent="0.45">
      <c r="A286" s="64" t="str">
        <f t="shared" si="4"/>
        <v>181896243V3PJ1</v>
      </c>
      <c r="B286" s="64" t="s">
        <v>638</v>
      </c>
      <c r="C286" s="64">
        <v>181896243</v>
      </c>
      <c r="D286" s="64" t="s">
        <v>129</v>
      </c>
      <c r="E286" s="65" t="s">
        <v>620</v>
      </c>
      <c r="F286" s="65" t="s">
        <v>443</v>
      </c>
      <c r="G286" s="65" t="s">
        <v>432</v>
      </c>
      <c r="H286" s="66">
        <v>1</v>
      </c>
      <c r="I286" s="67">
        <v>63788</v>
      </c>
      <c r="J286" s="67">
        <v>1772</v>
      </c>
      <c r="K286" s="64">
        <v>0</v>
      </c>
      <c r="L286" s="67">
        <v>0</v>
      </c>
      <c r="M286" s="67">
        <v>960</v>
      </c>
      <c r="N286" s="66">
        <v>0.48209999999999997</v>
      </c>
      <c r="O286" s="67">
        <v>1268</v>
      </c>
      <c r="P286" s="67">
        <v>768</v>
      </c>
      <c r="Q286" s="67">
        <v>500</v>
      </c>
      <c r="R286" s="67">
        <v>8845</v>
      </c>
      <c r="S286" s="67">
        <v>0</v>
      </c>
      <c r="T286" s="67"/>
      <c r="U286" s="67"/>
      <c r="V286" s="67">
        <v>0</v>
      </c>
      <c r="W286" s="67">
        <v>0</v>
      </c>
      <c r="X286" s="67">
        <v>0</v>
      </c>
      <c r="Y286" s="67" t="s">
        <v>640</v>
      </c>
      <c r="Z286" s="64" t="s">
        <v>433</v>
      </c>
    </row>
    <row r="287" spans="1:26" hidden="1" x14ac:dyDescent="0.45">
      <c r="A287" s="64" t="str">
        <f t="shared" si="4"/>
        <v>181896242V3PJ1</v>
      </c>
      <c r="B287" s="64" t="s">
        <v>638</v>
      </c>
      <c r="C287" s="64">
        <v>181896242</v>
      </c>
      <c r="D287" s="64" t="s">
        <v>129</v>
      </c>
      <c r="E287" s="65" t="s">
        <v>613</v>
      </c>
      <c r="F287" s="65" t="s">
        <v>443</v>
      </c>
      <c r="G287" s="65" t="s">
        <v>432</v>
      </c>
      <c r="H287" s="66">
        <v>1</v>
      </c>
      <c r="I287" s="67">
        <v>85017</v>
      </c>
      <c r="J287" s="67">
        <v>2362</v>
      </c>
      <c r="K287" s="64">
        <v>0</v>
      </c>
      <c r="L287" s="67">
        <v>0</v>
      </c>
      <c r="M287" s="67">
        <v>2244</v>
      </c>
      <c r="N287" s="66">
        <v>0.77110000000000001</v>
      </c>
      <c r="O287" s="67">
        <v>1152</v>
      </c>
      <c r="P287" s="67">
        <v>1152</v>
      </c>
      <c r="Q287" s="67">
        <v>0</v>
      </c>
      <c r="R287" s="67">
        <v>5080</v>
      </c>
      <c r="S287" s="67">
        <v>0</v>
      </c>
      <c r="T287" s="67">
        <v>8784</v>
      </c>
      <c r="U287" s="67"/>
      <c r="V287" s="67">
        <v>0</v>
      </c>
      <c r="W287" s="67">
        <v>0</v>
      </c>
      <c r="X287" s="67">
        <v>0</v>
      </c>
      <c r="Y287" s="67" t="s">
        <v>640</v>
      </c>
      <c r="Z287" s="64" t="s">
        <v>433</v>
      </c>
    </row>
    <row r="288" spans="1:26" hidden="1" x14ac:dyDescent="0.45">
      <c r="A288" s="64" t="str">
        <f t="shared" si="4"/>
        <v>222001255V3PJ1</v>
      </c>
      <c r="B288" s="64" t="s">
        <v>638</v>
      </c>
      <c r="C288" s="64">
        <v>222001255</v>
      </c>
      <c r="D288" s="64" t="s">
        <v>129</v>
      </c>
      <c r="E288" s="65" t="s">
        <v>781</v>
      </c>
      <c r="F288" s="65" t="s">
        <v>443</v>
      </c>
      <c r="G288" s="65" t="s">
        <v>432</v>
      </c>
      <c r="H288" s="66">
        <v>0.15</v>
      </c>
      <c r="I288" s="67">
        <v>4778740</v>
      </c>
      <c r="J288" s="67">
        <v>132743</v>
      </c>
      <c r="K288" s="64">
        <v>0</v>
      </c>
      <c r="L288" s="67">
        <v>0</v>
      </c>
      <c r="M288" s="67">
        <v>348833</v>
      </c>
      <c r="N288" s="66">
        <v>0.95960000000000001</v>
      </c>
      <c r="O288" s="67">
        <v>30080</v>
      </c>
      <c r="P288" s="67">
        <v>27080</v>
      </c>
      <c r="Q288" s="67">
        <v>3000</v>
      </c>
      <c r="R288" s="67">
        <v>238736</v>
      </c>
      <c r="S288" s="67">
        <v>244041</v>
      </c>
      <c r="T288" s="67">
        <v>73209</v>
      </c>
      <c r="U288" s="67">
        <v>48863</v>
      </c>
      <c r="V288" s="67">
        <v>0</v>
      </c>
      <c r="W288" s="67">
        <v>0</v>
      </c>
      <c r="X288" s="67">
        <v>0</v>
      </c>
      <c r="Y288" s="67" t="s">
        <v>640</v>
      </c>
      <c r="Z288" s="64" t="s">
        <v>433</v>
      </c>
    </row>
    <row r="289" spans="1:26" hidden="1" x14ac:dyDescent="0.45">
      <c r="A289" s="64" t="str">
        <f t="shared" si="4"/>
        <v>222000207V3PJ1</v>
      </c>
      <c r="B289" s="64" t="s">
        <v>638</v>
      </c>
      <c r="C289" s="64">
        <v>222000207</v>
      </c>
      <c r="D289" s="64" t="s">
        <v>129</v>
      </c>
      <c r="E289" s="65" t="s">
        <v>782</v>
      </c>
      <c r="F289" s="65" t="s">
        <v>443</v>
      </c>
      <c r="G289" s="65" t="s">
        <v>432</v>
      </c>
      <c r="H289" s="66">
        <v>0.13</v>
      </c>
      <c r="I289" s="67">
        <v>16081788</v>
      </c>
      <c r="J289" s="67">
        <v>446716</v>
      </c>
      <c r="K289" s="64">
        <v>0</v>
      </c>
      <c r="L289" s="67">
        <v>0</v>
      </c>
      <c r="M289" s="67">
        <v>305882</v>
      </c>
      <c r="N289" s="66">
        <v>0.97209999999999996</v>
      </c>
      <c r="O289" s="67">
        <v>17297</v>
      </c>
      <c r="P289" s="67">
        <v>11772</v>
      </c>
      <c r="Q289" s="67">
        <v>5525</v>
      </c>
      <c r="R289" s="67">
        <v>228115</v>
      </c>
      <c r="S289" s="67">
        <v>555128</v>
      </c>
      <c r="T289" s="67">
        <v>586001</v>
      </c>
      <c r="U289" s="67">
        <v>408792</v>
      </c>
      <c r="V289" s="67">
        <v>0</v>
      </c>
      <c r="W289" s="67">
        <v>0</v>
      </c>
      <c r="X289" s="67">
        <v>0</v>
      </c>
      <c r="Y289" s="67" t="s">
        <v>640</v>
      </c>
      <c r="Z289" s="64" t="s">
        <v>433</v>
      </c>
    </row>
    <row r="290" spans="1:26" hidden="1" x14ac:dyDescent="0.45">
      <c r="A290" s="64" t="str">
        <f t="shared" si="4"/>
        <v>181896198V3PJ1</v>
      </c>
      <c r="B290" s="64" t="s">
        <v>638</v>
      </c>
      <c r="C290" s="64">
        <v>181896198</v>
      </c>
      <c r="D290" s="64" t="s">
        <v>129</v>
      </c>
      <c r="E290" s="68" t="s">
        <v>430</v>
      </c>
      <c r="F290" s="68" t="s">
        <v>443</v>
      </c>
      <c r="G290" s="68" t="s">
        <v>432</v>
      </c>
      <c r="H290" s="66">
        <v>1</v>
      </c>
      <c r="I290" s="67">
        <v>879930</v>
      </c>
      <c r="J290" s="67">
        <v>24443</v>
      </c>
      <c r="K290" s="64">
        <v>0</v>
      </c>
      <c r="L290" s="67">
        <v>0</v>
      </c>
      <c r="M290" s="67">
        <v>54397</v>
      </c>
      <c r="N290" s="106">
        <v>0.65039999999999998</v>
      </c>
      <c r="O290" s="67">
        <v>60311</v>
      </c>
      <c r="P290" s="67">
        <v>38552</v>
      </c>
      <c r="Q290" s="67">
        <v>21759</v>
      </c>
      <c r="R290" s="67">
        <v>0</v>
      </c>
      <c r="S290" s="67">
        <v>0</v>
      </c>
      <c r="T290" s="67">
        <v>10820</v>
      </c>
      <c r="U290" s="67">
        <v>60052</v>
      </c>
      <c r="V290" s="67">
        <v>0</v>
      </c>
      <c r="W290" s="67">
        <v>0</v>
      </c>
      <c r="X290" s="67">
        <v>0</v>
      </c>
      <c r="Y290" s="67" t="s">
        <v>640</v>
      </c>
      <c r="Z290" s="64" t="s">
        <v>433</v>
      </c>
    </row>
    <row r="291" spans="1:26" hidden="1" x14ac:dyDescent="0.45">
      <c r="A291" s="64" t="str">
        <f t="shared" si="4"/>
        <v>222001316V3PJ1</v>
      </c>
      <c r="B291" s="64" t="s">
        <v>638</v>
      </c>
      <c r="C291" s="64">
        <v>222001316</v>
      </c>
      <c r="D291" s="64" t="s">
        <v>129</v>
      </c>
      <c r="E291" s="65" t="s">
        <v>973</v>
      </c>
      <c r="F291" s="65" t="s">
        <v>443</v>
      </c>
      <c r="G291" s="65" t="s">
        <v>432</v>
      </c>
      <c r="H291" s="66">
        <v>0.7</v>
      </c>
      <c r="I291" s="67">
        <v>1021403</v>
      </c>
      <c r="J291" s="67">
        <v>28372</v>
      </c>
      <c r="K291" s="64">
        <v>0</v>
      </c>
      <c r="L291" s="67">
        <v>0</v>
      </c>
      <c r="M291" s="67">
        <v>81028</v>
      </c>
      <c r="N291" s="66" t="s">
        <v>682</v>
      </c>
      <c r="O291" s="67">
        <v>46040</v>
      </c>
      <c r="P291" s="67">
        <v>31980</v>
      </c>
      <c r="Q291" s="67">
        <v>14060</v>
      </c>
      <c r="R291" s="67">
        <v>56084</v>
      </c>
      <c r="S291" s="67">
        <v>0</v>
      </c>
      <c r="T291" s="67"/>
      <c r="U291" s="67"/>
      <c r="V291" s="67">
        <v>0</v>
      </c>
      <c r="W291" s="67">
        <v>0</v>
      </c>
      <c r="X291" s="67">
        <v>0</v>
      </c>
      <c r="Y291" s="67" t="s">
        <v>640</v>
      </c>
      <c r="Z291" s="64" t="s">
        <v>433</v>
      </c>
    </row>
    <row r="292" spans="1:26" hidden="1" x14ac:dyDescent="0.45">
      <c r="A292" s="64" t="str">
        <f t="shared" si="4"/>
        <v>181774577V3PJ1</v>
      </c>
      <c r="B292" s="64" t="s">
        <v>638</v>
      </c>
      <c r="C292" s="64">
        <v>181774577</v>
      </c>
      <c r="D292" s="64" t="s">
        <v>510</v>
      </c>
      <c r="E292" s="65" t="s">
        <v>974</v>
      </c>
      <c r="F292" s="65" t="s">
        <v>443</v>
      </c>
      <c r="G292" s="65" t="s">
        <v>432</v>
      </c>
      <c r="H292" s="66">
        <v>1</v>
      </c>
      <c r="I292" s="67">
        <v>75321</v>
      </c>
      <c r="J292" s="67">
        <v>3138</v>
      </c>
      <c r="K292" s="64">
        <v>0</v>
      </c>
      <c r="L292" s="67">
        <v>748</v>
      </c>
      <c r="M292" s="67">
        <v>1068</v>
      </c>
      <c r="N292" s="66">
        <v>0.874</v>
      </c>
      <c r="O292" s="67">
        <v>36</v>
      </c>
      <c r="P292" s="67">
        <v>36</v>
      </c>
      <c r="Q292" s="67">
        <v>0</v>
      </c>
      <c r="R292" s="67">
        <v>11591</v>
      </c>
      <c r="S292" s="67">
        <v>0</v>
      </c>
      <c r="T292" s="67"/>
      <c r="U292" s="67"/>
      <c r="V292" s="67">
        <v>0</v>
      </c>
      <c r="W292" s="67">
        <v>0</v>
      </c>
      <c r="X292" s="67">
        <v>0</v>
      </c>
      <c r="Y292" s="67" t="s">
        <v>640</v>
      </c>
      <c r="Z292" s="64" t="s">
        <v>433</v>
      </c>
    </row>
    <row r="293" spans="1:26" hidden="1" x14ac:dyDescent="0.45">
      <c r="A293" s="64" t="str">
        <f t="shared" si="4"/>
        <v>222000933V3PJ1</v>
      </c>
      <c r="B293" s="64" t="s">
        <v>638</v>
      </c>
      <c r="C293" s="64">
        <v>222000933</v>
      </c>
      <c r="D293" s="64" t="s">
        <v>510</v>
      </c>
      <c r="E293" s="65" t="s">
        <v>601</v>
      </c>
      <c r="F293" s="65" t="s">
        <v>443</v>
      </c>
      <c r="G293" s="65" t="s">
        <v>432</v>
      </c>
      <c r="H293" s="66">
        <v>1</v>
      </c>
      <c r="I293" s="67">
        <v>100125</v>
      </c>
      <c r="J293" s="67">
        <v>4172</v>
      </c>
      <c r="K293" s="64">
        <v>0</v>
      </c>
      <c r="L293" s="67">
        <v>0</v>
      </c>
      <c r="M293" s="67">
        <v>18356</v>
      </c>
      <c r="N293" s="66">
        <v>0.71299999999999997</v>
      </c>
      <c r="O293" s="67">
        <v>13520</v>
      </c>
      <c r="P293" s="67">
        <v>13520</v>
      </c>
      <c r="Q293" s="67">
        <v>0</v>
      </c>
      <c r="R293" s="67">
        <v>47638</v>
      </c>
      <c r="S293" s="67">
        <v>0</v>
      </c>
      <c r="T293" s="67"/>
      <c r="U293" s="67"/>
      <c r="V293" s="67">
        <v>0</v>
      </c>
      <c r="W293" s="67">
        <v>0</v>
      </c>
      <c r="X293" s="67">
        <v>0</v>
      </c>
      <c r="Y293" s="67" t="s">
        <v>640</v>
      </c>
      <c r="Z293" s="64" t="s">
        <v>433</v>
      </c>
    </row>
    <row r="294" spans="1:26" hidden="1" x14ac:dyDescent="0.45">
      <c r="A294" s="64" t="str">
        <f t="shared" si="4"/>
        <v>222001650V3PJ1</v>
      </c>
      <c r="B294" s="64" t="s">
        <v>638</v>
      </c>
      <c r="C294" s="64">
        <v>222001650</v>
      </c>
      <c r="D294" s="64" t="s">
        <v>510</v>
      </c>
      <c r="E294" s="65" t="s">
        <v>975</v>
      </c>
      <c r="F294" s="65" t="s">
        <v>443</v>
      </c>
      <c r="G294" s="65" t="s">
        <v>432</v>
      </c>
      <c r="H294" s="66">
        <v>1</v>
      </c>
      <c r="I294" s="67">
        <v>42322</v>
      </c>
      <c r="J294" s="67">
        <v>1763</v>
      </c>
      <c r="K294" s="64">
        <v>0</v>
      </c>
      <c r="L294" s="67">
        <v>650</v>
      </c>
      <c r="M294" s="67">
        <v>1635</v>
      </c>
      <c r="N294" s="66" t="s">
        <v>682</v>
      </c>
      <c r="O294" s="67">
        <v>0</v>
      </c>
      <c r="P294" s="67">
        <v>0</v>
      </c>
      <c r="Q294" s="67">
        <v>0</v>
      </c>
      <c r="R294" s="67">
        <v>20359</v>
      </c>
      <c r="S294" s="67">
        <v>0</v>
      </c>
      <c r="T294" s="67"/>
      <c r="U294" s="67"/>
      <c r="V294" s="67">
        <v>0</v>
      </c>
      <c r="W294" s="67">
        <v>0</v>
      </c>
      <c r="X294" s="67">
        <v>0</v>
      </c>
      <c r="Y294" s="67" t="s">
        <v>640</v>
      </c>
      <c r="Z294" s="64" t="s">
        <v>433</v>
      </c>
    </row>
    <row r="295" spans="1:26" hidden="1" x14ac:dyDescent="0.45">
      <c r="A295" s="64" t="str">
        <f t="shared" si="4"/>
        <v>181817627V3PJ1</v>
      </c>
      <c r="B295" s="64" t="s">
        <v>638</v>
      </c>
      <c r="C295" s="64">
        <v>181817627</v>
      </c>
      <c r="D295" s="64" t="s">
        <v>510</v>
      </c>
      <c r="E295" s="68" t="s">
        <v>969</v>
      </c>
      <c r="F295" s="68" t="s">
        <v>443</v>
      </c>
      <c r="G295" s="68" t="s">
        <v>432</v>
      </c>
      <c r="H295" s="66">
        <v>0.6</v>
      </c>
      <c r="I295" s="67">
        <v>364943</v>
      </c>
      <c r="J295" s="67">
        <v>15206</v>
      </c>
      <c r="K295" s="64">
        <v>0</v>
      </c>
      <c r="L295" s="67">
        <v>44238</v>
      </c>
      <c r="M295" s="67">
        <v>54784</v>
      </c>
      <c r="N295" s="66">
        <v>0.87319999999999998</v>
      </c>
      <c r="O295" s="67">
        <v>24636</v>
      </c>
      <c r="P295" s="67">
        <v>20316</v>
      </c>
      <c r="Q295" s="67">
        <v>4320</v>
      </c>
      <c r="R295" s="67">
        <v>0</v>
      </c>
      <c r="S295" s="67">
        <v>11086</v>
      </c>
      <c r="T295" s="67">
        <v>44336</v>
      </c>
      <c r="U295" s="67">
        <v>73153</v>
      </c>
      <c r="V295" s="67">
        <v>0</v>
      </c>
      <c r="W295" s="67">
        <v>0</v>
      </c>
      <c r="X295" s="67">
        <v>0</v>
      </c>
      <c r="Y295" s="67" t="s">
        <v>640</v>
      </c>
      <c r="Z295" s="64" t="s">
        <v>433</v>
      </c>
    </row>
    <row r="296" spans="1:26" hidden="1" x14ac:dyDescent="0.45">
      <c r="A296" s="64" t="str">
        <f t="shared" si="4"/>
        <v>181817626V3PJ1</v>
      </c>
      <c r="B296" s="64" t="s">
        <v>638</v>
      </c>
      <c r="C296" s="64">
        <v>181817626</v>
      </c>
      <c r="D296" s="64" t="s">
        <v>510</v>
      </c>
      <c r="E296" s="68" t="s">
        <v>600</v>
      </c>
      <c r="F296" s="68" t="s">
        <v>443</v>
      </c>
      <c r="G296" s="68" t="s">
        <v>432</v>
      </c>
      <c r="H296" s="66">
        <v>0.6</v>
      </c>
      <c r="I296" s="67">
        <v>367454</v>
      </c>
      <c r="J296" s="67">
        <v>15311</v>
      </c>
      <c r="K296" s="64">
        <v>0</v>
      </c>
      <c r="L296" s="67">
        <v>49708</v>
      </c>
      <c r="M296" s="67">
        <v>75620</v>
      </c>
      <c r="N296" s="66">
        <v>0.871</v>
      </c>
      <c r="O296" s="67">
        <v>32649</v>
      </c>
      <c r="P296" s="67">
        <v>32537</v>
      </c>
      <c r="Q296" s="67">
        <v>112</v>
      </c>
      <c r="R296" s="67">
        <v>0</v>
      </c>
      <c r="S296" s="67">
        <v>16598</v>
      </c>
      <c r="T296" s="67">
        <v>58133</v>
      </c>
      <c r="U296" s="67">
        <v>81908</v>
      </c>
      <c r="V296" s="67">
        <v>0</v>
      </c>
      <c r="W296" s="67">
        <v>0</v>
      </c>
      <c r="X296" s="67">
        <v>0</v>
      </c>
      <c r="Y296" s="67" t="s">
        <v>640</v>
      </c>
      <c r="Z296" s="64" t="s">
        <v>433</v>
      </c>
    </row>
    <row r="297" spans="1:26" hidden="1" x14ac:dyDescent="0.45">
      <c r="A297" s="64" t="str">
        <f t="shared" si="4"/>
        <v>181817624V3PJ1</v>
      </c>
      <c r="B297" s="64" t="s">
        <v>638</v>
      </c>
      <c r="C297" s="64">
        <v>181817624</v>
      </c>
      <c r="D297" s="64" t="s">
        <v>510</v>
      </c>
      <c r="E297" s="65" t="s">
        <v>599</v>
      </c>
      <c r="F297" s="65" t="s">
        <v>443</v>
      </c>
      <c r="G297" s="65" t="s">
        <v>432</v>
      </c>
      <c r="H297" s="66">
        <v>1</v>
      </c>
      <c r="I297" s="67">
        <v>99082</v>
      </c>
      <c r="J297" s="67">
        <v>4128</v>
      </c>
      <c r="K297" s="64">
        <v>0</v>
      </c>
      <c r="L297" s="67">
        <v>18926</v>
      </c>
      <c r="M297" s="67">
        <v>19578</v>
      </c>
      <c r="N297" s="66">
        <v>0.7097</v>
      </c>
      <c r="O297" s="67">
        <v>5930</v>
      </c>
      <c r="P297" s="67">
        <v>5930</v>
      </c>
      <c r="Q297" s="67">
        <v>0</v>
      </c>
      <c r="R297" s="67">
        <v>16013</v>
      </c>
      <c r="S297" s="67">
        <v>0</v>
      </c>
      <c r="T297" s="67">
        <v>41604</v>
      </c>
      <c r="U297" s="67"/>
      <c r="V297" s="67">
        <v>0</v>
      </c>
      <c r="W297" s="67">
        <v>0</v>
      </c>
      <c r="X297" s="67">
        <v>0</v>
      </c>
      <c r="Y297" s="67" t="s">
        <v>640</v>
      </c>
      <c r="Z297" s="64" t="s">
        <v>433</v>
      </c>
    </row>
    <row r="298" spans="1:26" hidden="1" x14ac:dyDescent="0.45">
      <c r="A298" s="64" t="str">
        <f t="shared" si="4"/>
        <v>181817608V3PJ1</v>
      </c>
      <c r="B298" s="64" t="s">
        <v>638</v>
      </c>
      <c r="C298" s="64">
        <v>181817608</v>
      </c>
      <c r="D298" s="64" t="s">
        <v>510</v>
      </c>
      <c r="E298" s="68" t="s">
        <v>598</v>
      </c>
      <c r="F298" s="68" t="s">
        <v>443</v>
      </c>
      <c r="G298" s="68" t="s">
        <v>432</v>
      </c>
      <c r="H298" s="66">
        <v>0.4</v>
      </c>
      <c r="I298" s="67">
        <v>165602</v>
      </c>
      <c r="J298" s="67">
        <v>6900</v>
      </c>
      <c r="K298" s="64">
        <v>0</v>
      </c>
      <c r="L298" s="67">
        <v>16540</v>
      </c>
      <c r="M298" s="67">
        <v>27148</v>
      </c>
      <c r="N298" s="66">
        <v>0.85209999999999997</v>
      </c>
      <c r="O298" s="67">
        <v>18046</v>
      </c>
      <c r="P298" s="67">
        <v>8820</v>
      </c>
      <c r="Q298" s="67">
        <v>9226</v>
      </c>
      <c r="R298" s="67">
        <v>0</v>
      </c>
      <c r="S298" s="67">
        <v>12458</v>
      </c>
      <c r="T298" s="67">
        <v>8318</v>
      </c>
      <c r="U298" s="67">
        <v>51220</v>
      </c>
      <c r="V298" s="67">
        <v>0</v>
      </c>
      <c r="W298" s="67">
        <v>0</v>
      </c>
      <c r="X298" s="67">
        <v>0</v>
      </c>
      <c r="Y298" s="67" t="s">
        <v>640</v>
      </c>
      <c r="Z298" s="64" t="s">
        <v>433</v>
      </c>
    </row>
    <row r="299" spans="1:26" hidden="1" x14ac:dyDescent="0.45">
      <c r="A299" s="64" t="str">
        <f t="shared" si="4"/>
        <v>181817575V3PJ1</v>
      </c>
      <c r="B299" s="64" t="s">
        <v>638</v>
      </c>
      <c r="C299" s="64">
        <v>181817575</v>
      </c>
      <c r="D299" s="64" t="s">
        <v>510</v>
      </c>
      <c r="E299" s="68" t="s">
        <v>976</v>
      </c>
      <c r="F299" s="68" t="s">
        <v>443</v>
      </c>
      <c r="G299" s="68" t="s">
        <v>432</v>
      </c>
      <c r="H299" s="66">
        <v>1</v>
      </c>
      <c r="I299" s="67">
        <v>891770</v>
      </c>
      <c r="J299" s="67">
        <v>37157</v>
      </c>
      <c r="K299" s="64">
        <v>0</v>
      </c>
      <c r="L299" s="67">
        <v>90125</v>
      </c>
      <c r="M299" s="67">
        <v>178578</v>
      </c>
      <c r="N299" s="66">
        <v>0.88529999999999998</v>
      </c>
      <c r="O299" s="67">
        <v>72475</v>
      </c>
      <c r="P299" s="67">
        <v>72475</v>
      </c>
      <c r="Q299" s="67">
        <v>0</v>
      </c>
      <c r="R299" s="67">
        <v>65987</v>
      </c>
      <c r="S299" s="67">
        <v>51820</v>
      </c>
      <c r="T299" s="67">
        <v>51808</v>
      </c>
      <c r="U299" s="67">
        <v>88238</v>
      </c>
      <c r="V299" s="67">
        <v>0</v>
      </c>
      <c r="W299" s="67">
        <v>0</v>
      </c>
      <c r="X299" s="67">
        <v>0</v>
      </c>
      <c r="Y299" s="67" t="s">
        <v>640</v>
      </c>
      <c r="Z299" s="64" t="s">
        <v>433</v>
      </c>
    </row>
    <row r="300" spans="1:26" hidden="1" x14ac:dyDescent="0.45">
      <c r="A300" s="64" t="str">
        <f t="shared" si="4"/>
        <v>181817634V3PJ1</v>
      </c>
      <c r="B300" s="64" t="s">
        <v>638</v>
      </c>
      <c r="C300" s="64">
        <v>181817634</v>
      </c>
      <c r="D300" s="64" t="s">
        <v>510</v>
      </c>
      <c r="E300" s="65" t="s">
        <v>596</v>
      </c>
      <c r="F300" s="65" t="s">
        <v>443</v>
      </c>
      <c r="G300" s="65" t="s">
        <v>432</v>
      </c>
      <c r="H300" s="66">
        <v>0.4</v>
      </c>
      <c r="I300" s="67">
        <v>183756</v>
      </c>
      <c r="J300" s="67">
        <v>7657</v>
      </c>
      <c r="K300" s="64">
        <v>0</v>
      </c>
      <c r="L300" s="67">
        <v>5244</v>
      </c>
      <c r="M300" s="67">
        <v>27722</v>
      </c>
      <c r="N300" s="66">
        <v>0.91669999999999996</v>
      </c>
      <c r="O300" s="67">
        <v>14112</v>
      </c>
      <c r="P300" s="67">
        <v>14112</v>
      </c>
      <c r="Q300" s="67">
        <v>0</v>
      </c>
      <c r="R300" s="67">
        <v>102305</v>
      </c>
      <c r="S300" s="67">
        <v>18665</v>
      </c>
      <c r="T300" s="67">
        <v>27041</v>
      </c>
      <c r="U300" s="67"/>
      <c r="V300" s="67">
        <v>0</v>
      </c>
      <c r="W300" s="67">
        <v>0</v>
      </c>
      <c r="X300" s="67">
        <v>0</v>
      </c>
      <c r="Y300" s="67" t="s">
        <v>640</v>
      </c>
      <c r="Z300" s="64" t="s">
        <v>433</v>
      </c>
    </row>
    <row r="301" spans="1:26" hidden="1" x14ac:dyDescent="0.45">
      <c r="A301" s="64" t="str">
        <f t="shared" si="4"/>
        <v>181817633V3PJ1</v>
      </c>
      <c r="B301" s="64" t="s">
        <v>638</v>
      </c>
      <c r="C301" s="64">
        <v>181817633</v>
      </c>
      <c r="D301" s="64" t="s">
        <v>510</v>
      </c>
      <c r="E301" s="65" t="s">
        <v>595</v>
      </c>
      <c r="F301" s="65" t="s">
        <v>443</v>
      </c>
      <c r="G301" s="65" t="s">
        <v>432</v>
      </c>
      <c r="H301" s="66">
        <v>0.4</v>
      </c>
      <c r="I301" s="67">
        <v>221446</v>
      </c>
      <c r="J301" s="67">
        <v>9227</v>
      </c>
      <c r="K301" s="64">
        <v>0</v>
      </c>
      <c r="L301" s="67">
        <v>17098</v>
      </c>
      <c r="M301" s="67">
        <v>64766</v>
      </c>
      <c r="N301" s="66">
        <v>0.86670000000000003</v>
      </c>
      <c r="O301" s="67">
        <v>17464</v>
      </c>
      <c r="P301" s="67">
        <v>17464</v>
      </c>
      <c r="Q301" s="67">
        <v>0</v>
      </c>
      <c r="R301" s="67">
        <v>79649</v>
      </c>
      <c r="S301" s="67">
        <v>0</v>
      </c>
      <c r="T301" s="67"/>
      <c r="U301" s="67"/>
      <c r="V301" s="67">
        <v>0</v>
      </c>
      <c r="W301" s="67">
        <v>0</v>
      </c>
      <c r="X301" s="67">
        <v>0</v>
      </c>
      <c r="Y301" s="67" t="s">
        <v>640</v>
      </c>
      <c r="Z301" s="64" t="s">
        <v>433</v>
      </c>
    </row>
    <row r="302" spans="1:26" hidden="1" x14ac:dyDescent="0.45">
      <c r="A302" s="64" t="str">
        <f t="shared" si="4"/>
        <v>181901581V3PJ1</v>
      </c>
      <c r="B302" s="64" t="s">
        <v>638</v>
      </c>
      <c r="C302" s="64">
        <v>181901581</v>
      </c>
      <c r="D302" s="64" t="s">
        <v>510</v>
      </c>
      <c r="E302" s="65" t="s">
        <v>977</v>
      </c>
      <c r="F302" s="65" t="s">
        <v>443</v>
      </c>
      <c r="G302" s="65" t="s">
        <v>432</v>
      </c>
      <c r="H302" s="66">
        <v>1</v>
      </c>
      <c r="I302" s="67">
        <v>70690</v>
      </c>
      <c r="J302" s="67">
        <v>2945</v>
      </c>
      <c r="K302" s="64">
        <v>0</v>
      </c>
      <c r="L302" s="67">
        <v>336</v>
      </c>
      <c r="M302" s="67">
        <v>2092</v>
      </c>
      <c r="N302" s="66">
        <v>0.78300000000000003</v>
      </c>
      <c r="O302" s="67">
        <v>960</v>
      </c>
      <c r="P302" s="67">
        <v>736</v>
      </c>
      <c r="Q302" s="67">
        <v>224</v>
      </c>
      <c r="R302" s="67">
        <v>6899</v>
      </c>
      <c r="S302" s="67">
        <v>0</v>
      </c>
      <c r="T302" s="67">
        <v>7014</v>
      </c>
      <c r="U302" s="67"/>
      <c r="V302" s="67">
        <v>0</v>
      </c>
      <c r="W302" s="67">
        <v>0</v>
      </c>
      <c r="X302" s="67">
        <v>0</v>
      </c>
      <c r="Y302" s="67" t="s">
        <v>640</v>
      </c>
      <c r="Z302" s="64" t="s">
        <v>433</v>
      </c>
    </row>
    <row r="303" spans="1:26" hidden="1" x14ac:dyDescent="0.45">
      <c r="A303" s="64" t="str">
        <f t="shared" si="4"/>
        <v>181817499V3PJ1</v>
      </c>
      <c r="B303" s="64" t="s">
        <v>638</v>
      </c>
      <c r="C303" s="64">
        <v>181817499</v>
      </c>
      <c r="D303" s="64" t="s">
        <v>510</v>
      </c>
      <c r="E303" s="65" t="s">
        <v>978</v>
      </c>
      <c r="F303" s="65" t="s">
        <v>443</v>
      </c>
      <c r="G303" s="65" t="s">
        <v>432</v>
      </c>
      <c r="H303" s="66">
        <v>1</v>
      </c>
      <c r="I303" s="67">
        <v>56385</v>
      </c>
      <c r="J303" s="67">
        <v>2349</v>
      </c>
      <c r="K303" s="64">
        <v>0</v>
      </c>
      <c r="L303" s="67">
        <v>618</v>
      </c>
      <c r="M303" s="67">
        <v>2566</v>
      </c>
      <c r="N303" s="66">
        <v>0.92059999999999997</v>
      </c>
      <c r="O303" s="67">
        <v>1136</v>
      </c>
      <c r="P303" s="67">
        <v>1136</v>
      </c>
      <c r="Q303" s="67">
        <v>0</v>
      </c>
      <c r="R303" s="67">
        <v>15015</v>
      </c>
      <c r="S303" s="67">
        <v>0</v>
      </c>
      <c r="T303" s="67"/>
      <c r="U303" s="67"/>
      <c r="V303" s="67">
        <v>0</v>
      </c>
      <c r="W303" s="67">
        <v>0</v>
      </c>
      <c r="X303" s="67">
        <v>0</v>
      </c>
      <c r="Y303" s="67" t="s">
        <v>640</v>
      </c>
      <c r="Z303" s="64" t="s">
        <v>433</v>
      </c>
    </row>
    <row r="304" spans="1:26" hidden="1" x14ac:dyDescent="0.45">
      <c r="A304" s="64" t="str">
        <f t="shared" si="4"/>
        <v>222001523V3PJ1</v>
      </c>
      <c r="B304" s="64" t="s">
        <v>638</v>
      </c>
      <c r="C304" s="64">
        <v>222001523</v>
      </c>
      <c r="D304" s="64" t="s">
        <v>510</v>
      </c>
      <c r="E304" s="65" t="s">
        <v>979</v>
      </c>
      <c r="F304" s="65" t="s">
        <v>443</v>
      </c>
      <c r="G304" s="65" t="s">
        <v>432</v>
      </c>
      <c r="H304" s="66">
        <v>1</v>
      </c>
      <c r="I304" s="67">
        <v>106502</v>
      </c>
      <c r="J304" s="67">
        <v>4438</v>
      </c>
      <c r="K304" s="64">
        <v>0</v>
      </c>
      <c r="L304" s="67">
        <v>0</v>
      </c>
      <c r="M304" s="67">
        <v>2915</v>
      </c>
      <c r="N304" s="66">
        <v>0.92679999999999996</v>
      </c>
      <c r="O304" s="67">
        <v>0</v>
      </c>
      <c r="P304" s="67">
        <v>0</v>
      </c>
      <c r="Q304" s="67">
        <v>0</v>
      </c>
      <c r="R304" s="67">
        <v>0</v>
      </c>
      <c r="S304" s="67">
        <v>1000</v>
      </c>
      <c r="T304" s="67"/>
      <c r="U304" s="67"/>
      <c r="V304" s="67">
        <v>0</v>
      </c>
      <c r="W304" s="67">
        <v>0</v>
      </c>
      <c r="X304" s="67">
        <v>0</v>
      </c>
      <c r="Y304" s="67" t="s">
        <v>640</v>
      </c>
      <c r="Z304" s="64" t="s">
        <v>433</v>
      </c>
    </row>
    <row r="305" spans="1:26" hidden="1" x14ac:dyDescent="0.45">
      <c r="A305" s="64" t="str">
        <f t="shared" si="4"/>
        <v>181878933V3PJ1</v>
      </c>
      <c r="B305" s="64" t="s">
        <v>638</v>
      </c>
      <c r="C305" s="64">
        <v>181878933</v>
      </c>
      <c r="D305" s="64" t="s">
        <v>160</v>
      </c>
      <c r="E305" s="65" t="s">
        <v>980</v>
      </c>
      <c r="F305" s="65" t="s">
        <v>443</v>
      </c>
      <c r="G305" s="65" t="s">
        <v>432</v>
      </c>
      <c r="H305" s="66">
        <v>1</v>
      </c>
      <c r="I305" s="67">
        <v>9150</v>
      </c>
      <c r="J305" s="67">
        <v>254</v>
      </c>
      <c r="K305" s="64" t="s">
        <v>640</v>
      </c>
      <c r="L305" s="67">
        <v>0</v>
      </c>
      <c r="M305" s="67">
        <v>304</v>
      </c>
      <c r="N305" s="66">
        <v>0.94120000000000004</v>
      </c>
      <c r="O305" s="67">
        <v>20</v>
      </c>
      <c r="P305" s="67">
        <v>20</v>
      </c>
      <c r="Q305" s="67">
        <v>0</v>
      </c>
      <c r="R305" s="67">
        <v>3027</v>
      </c>
      <c r="S305" s="67">
        <v>0</v>
      </c>
      <c r="T305" s="67"/>
      <c r="U305" s="67"/>
      <c r="V305" s="67">
        <v>0</v>
      </c>
      <c r="W305" s="67">
        <v>0</v>
      </c>
      <c r="X305" s="67">
        <v>0</v>
      </c>
      <c r="Y305" s="67" t="s">
        <v>640</v>
      </c>
      <c r="Z305" s="64" t="s">
        <v>433</v>
      </c>
    </row>
    <row r="306" spans="1:26" hidden="1" x14ac:dyDescent="0.45">
      <c r="A306" s="64" t="str">
        <f t="shared" si="4"/>
        <v>222000928V3PJ1</v>
      </c>
      <c r="B306" s="64" t="s">
        <v>638</v>
      </c>
      <c r="C306" s="64">
        <v>222000928</v>
      </c>
      <c r="D306" s="64" t="s">
        <v>510</v>
      </c>
      <c r="E306" s="65" t="s">
        <v>578</v>
      </c>
      <c r="F306" s="65" t="s">
        <v>443</v>
      </c>
      <c r="G306" s="65" t="s">
        <v>432</v>
      </c>
      <c r="H306" s="66">
        <v>1</v>
      </c>
      <c r="I306" s="67">
        <v>19390</v>
      </c>
      <c r="J306" s="67">
        <v>808</v>
      </c>
      <c r="K306" s="64">
        <v>0</v>
      </c>
      <c r="L306" s="67">
        <v>875</v>
      </c>
      <c r="M306" s="67">
        <v>1280</v>
      </c>
      <c r="N306" s="66">
        <v>0.74629999999999996</v>
      </c>
      <c r="O306" s="67">
        <v>1100</v>
      </c>
      <c r="P306" s="67">
        <v>980</v>
      </c>
      <c r="Q306" s="67">
        <v>120</v>
      </c>
      <c r="R306" s="67">
        <v>3404</v>
      </c>
      <c r="S306" s="67">
        <v>0</v>
      </c>
      <c r="T306" s="67"/>
      <c r="U306" s="67"/>
      <c r="V306" s="67">
        <v>0</v>
      </c>
      <c r="W306" s="67">
        <v>0</v>
      </c>
      <c r="X306" s="67">
        <v>0</v>
      </c>
      <c r="Y306" s="67" t="s">
        <v>640</v>
      </c>
      <c r="Z306" s="64" t="s">
        <v>433</v>
      </c>
    </row>
    <row r="307" spans="1:26" hidden="1" x14ac:dyDescent="0.45">
      <c r="A307" s="64" t="str">
        <f t="shared" si="4"/>
        <v>180965259V3PJ1</v>
      </c>
      <c r="B307" s="64" t="s">
        <v>638</v>
      </c>
      <c r="C307" s="64">
        <v>180965259</v>
      </c>
      <c r="D307" s="64" t="s">
        <v>160</v>
      </c>
      <c r="E307" s="68" t="s">
        <v>981</v>
      </c>
      <c r="F307" s="68" t="s">
        <v>443</v>
      </c>
      <c r="G307" s="68" t="s">
        <v>432</v>
      </c>
      <c r="H307" s="66">
        <v>1</v>
      </c>
      <c r="I307" s="67">
        <v>14280</v>
      </c>
      <c r="J307" s="67">
        <v>397</v>
      </c>
      <c r="K307" s="64">
        <v>0</v>
      </c>
      <c r="L307" s="67">
        <v>0</v>
      </c>
      <c r="M307" s="67">
        <v>1100</v>
      </c>
      <c r="N307" s="66">
        <v>0.81479999999999997</v>
      </c>
      <c r="O307" s="67">
        <v>5567</v>
      </c>
      <c r="P307" s="67">
        <v>5567</v>
      </c>
      <c r="Q307" s="67">
        <v>0</v>
      </c>
      <c r="R307" s="67">
        <v>3266</v>
      </c>
      <c r="S307" s="67">
        <v>0</v>
      </c>
      <c r="T307" s="67"/>
      <c r="U307" s="67"/>
      <c r="V307" s="67">
        <v>0</v>
      </c>
      <c r="W307" s="67">
        <v>0</v>
      </c>
      <c r="X307" s="67">
        <v>0</v>
      </c>
      <c r="Y307" s="67" t="s">
        <v>640</v>
      </c>
      <c r="Z307" s="64" t="s">
        <v>433</v>
      </c>
    </row>
    <row r="308" spans="1:26" hidden="1" x14ac:dyDescent="0.45">
      <c r="A308" s="64" t="str">
        <f t="shared" si="4"/>
        <v>181925747V3PJ1</v>
      </c>
      <c r="B308" s="64" t="s">
        <v>638</v>
      </c>
      <c r="C308" s="64">
        <v>181925747</v>
      </c>
      <c r="D308" s="64" t="s">
        <v>510</v>
      </c>
      <c r="E308" s="68" t="s">
        <v>982</v>
      </c>
      <c r="F308" s="68" t="s">
        <v>443</v>
      </c>
      <c r="G308" s="68" t="s">
        <v>432</v>
      </c>
      <c r="H308" s="66">
        <v>1</v>
      </c>
      <c r="I308" s="67">
        <v>241310</v>
      </c>
      <c r="J308" s="67">
        <v>10055</v>
      </c>
      <c r="K308" s="64">
        <v>0</v>
      </c>
      <c r="L308" s="67">
        <v>19396</v>
      </c>
      <c r="M308" s="67">
        <v>37947</v>
      </c>
      <c r="N308" s="66">
        <v>0.91100000000000003</v>
      </c>
      <c r="O308" s="67">
        <v>11418</v>
      </c>
      <c r="P308" s="67">
        <v>7712</v>
      </c>
      <c r="Q308" s="67">
        <v>3706</v>
      </c>
      <c r="R308" s="67">
        <v>0</v>
      </c>
      <c r="S308" s="67">
        <v>17015</v>
      </c>
      <c r="T308" s="67"/>
      <c r="U308" s="67"/>
      <c r="V308" s="67">
        <v>0</v>
      </c>
      <c r="W308" s="67">
        <v>0</v>
      </c>
      <c r="X308" s="67">
        <v>0</v>
      </c>
      <c r="Y308" s="67" t="s">
        <v>640</v>
      </c>
      <c r="Z308" s="64" t="s">
        <v>433</v>
      </c>
    </row>
    <row r="309" spans="1:26" hidden="1" x14ac:dyDescent="0.45">
      <c r="A309" s="64" t="str">
        <f t="shared" si="4"/>
        <v>181914508V3PJ1</v>
      </c>
      <c r="B309" s="64" t="s">
        <v>638</v>
      </c>
      <c r="C309" s="64">
        <v>181914508</v>
      </c>
      <c r="D309" s="64" t="s">
        <v>510</v>
      </c>
      <c r="E309" s="65" t="s">
        <v>983</v>
      </c>
      <c r="F309" s="65" t="s">
        <v>443</v>
      </c>
      <c r="G309" s="65" t="s">
        <v>432</v>
      </c>
      <c r="H309" s="66">
        <v>1</v>
      </c>
      <c r="I309" s="67">
        <v>238726</v>
      </c>
      <c r="J309" s="67">
        <v>9947</v>
      </c>
      <c r="K309" s="64">
        <v>0</v>
      </c>
      <c r="L309" s="67">
        <v>12044</v>
      </c>
      <c r="M309" s="67">
        <v>30684</v>
      </c>
      <c r="N309" s="66">
        <v>0.90039999999999998</v>
      </c>
      <c r="O309" s="67">
        <v>2268</v>
      </c>
      <c r="P309" s="67">
        <v>2268</v>
      </c>
      <c r="Q309" s="67">
        <v>0</v>
      </c>
      <c r="R309" s="67">
        <v>43073</v>
      </c>
      <c r="S309" s="67">
        <v>0</v>
      </c>
      <c r="T309" s="67"/>
      <c r="U309" s="67"/>
      <c r="V309" s="67">
        <v>0</v>
      </c>
      <c r="W309" s="67">
        <v>0</v>
      </c>
      <c r="X309" s="67">
        <v>0</v>
      </c>
      <c r="Y309" s="67" t="s">
        <v>640</v>
      </c>
      <c r="Z309" s="64" t="s">
        <v>433</v>
      </c>
    </row>
    <row r="310" spans="1:26" hidden="1" x14ac:dyDescent="0.45">
      <c r="A310" s="64" t="str">
        <f t="shared" si="4"/>
        <v>181879045V3PJ1</v>
      </c>
      <c r="B310" s="64" t="s">
        <v>638</v>
      </c>
      <c r="C310" s="64">
        <v>181879045</v>
      </c>
      <c r="D310" s="64" t="s">
        <v>510</v>
      </c>
      <c r="E310" s="65" t="s">
        <v>971</v>
      </c>
      <c r="F310" s="65" t="s">
        <v>443</v>
      </c>
      <c r="G310" s="65" t="s">
        <v>432</v>
      </c>
      <c r="H310" s="66">
        <v>0.2</v>
      </c>
      <c r="I310" s="67">
        <v>1376008</v>
      </c>
      <c r="J310" s="67">
        <v>57334</v>
      </c>
      <c r="K310" s="64">
        <v>0</v>
      </c>
      <c r="L310" s="67">
        <v>49598</v>
      </c>
      <c r="M310" s="67">
        <v>98459</v>
      </c>
      <c r="N310" s="66">
        <v>0.95879999999999999</v>
      </c>
      <c r="O310" s="67">
        <v>25280</v>
      </c>
      <c r="P310" s="67">
        <v>25280</v>
      </c>
      <c r="Q310" s="67">
        <v>0</v>
      </c>
      <c r="R310" s="67">
        <v>247021</v>
      </c>
      <c r="S310" s="67">
        <v>0</v>
      </c>
      <c r="T310" s="67"/>
      <c r="U310" s="67"/>
      <c r="V310" s="67">
        <v>0</v>
      </c>
      <c r="W310" s="67">
        <v>0</v>
      </c>
      <c r="X310" s="67">
        <v>0</v>
      </c>
      <c r="Y310" s="67" t="s">
        <v>640</v>
      </c>
      <c r="Z310" s="64" t="s">
        <v>433</v>
      </c>
    </row>
    <row r="311" spans="1:26" hidden="1" x14ac:dyDescent="0.45">
      <c r="A311" s="64" t="str">
        <f t="shared" si="4"/>
        <v>181879044V3PJ1</v>
      </c>
      <c r="B311" s="64" t="s">
        <v>638</v>
      </c>
      <c r="C311" s="64">
        <v>181879044</v>
      </c>
      <c r="D311" s="64" t="s">
        <v>510</v>
      </c>
      <c r="E311" s="65" t="s">
        <v>984</v>
      </c>
      <c r="F311" s="65" t="s">
        <v>443</v>
      </c>
      <c r="G311" s="65" t="s">
        <v>432</v>
      </c>
      <c r="H311" s="66">
        <v>1</v>
      </c>
      <c r="I311" s="67">
        <v>618374</v>
      </c>
      <c r="J311" s="67">
        <v>25766</v>
      </c>
      <c r="K311" s="64">
        <v>0</v>
      </c>
      <c r="L311" s="67">
        <v>58570</v>
      </c>
      <c r="M311" s="67">
        <v>112810</v>
      </c>
      <c r="N311" s="66">
        <v>0.88949999999999996</v>
      </c>
      <c r="O311" s="67">
        <v>38860</v>
      </c>
      <c r="P311" s="67">
        <v>38860</v>
      </c>
      <c r="Q311" s="67">
        <v>0</v>
      </c>
      <c r="R311" s="67">
        <v>68330</v>
      </c>
      <c r="S311" s="67">
        <v>0</v>
      </c>
      <c r="T311" s="67"/>
      <c r="U311" s="67"/>
      <c r="V311" s="67">
        <v>0</v>
      </c>
      <c r="W311" s="67">
        <v>0</v>
      </c>
      <c r="X311" s="67">
        <v>0</v>
      </c>
      <c r="Y311" s="67" t="s">
        <v>640</v>
      </c>
      <c r="Z311" s="64" t="s">
        <v>433</v>
      </c>
    </row>
    <row r="312" spans="1:26" hidden="1" x14ac:dyDescent="0.45">
      <c r="A312" s="64" t="str">
        <f t="shared" si="4"/>
        <v>222001527V3PJ1</v>
      </c>
      <c r="B312" s="64" t="s">
        <v>638</v>
      </c>
      <c r="C312" s="64">
        <v>222001527</v>
      </c>
      <c r="D312" s="64" t="s">
        <v>510</v>
      </c>
      <c r="E312" s="65" t="s">
        <v>985</v>
      </c>
      <c r="F312" s="65" t="s">
        <v>443</v>
      </c>
      <c r="G312" s="65" t="s">
        <v>432</v>
      </c>
      <c r="H312" s="66">
        <v>1</v>
      </c>
      <c r="I312" s="67">
        <v>764520</v>
      </c>
      <c r="J312" s="67">
        <v>31855</v>
      </c>
      <c r="K312" s="64">
        <v>0</v>
      </c>
      <c r="L312" s="67">
        <v>18420</v>
      </c>
      <c r="M312" s="67">
        <v>1750</v>
      </c>
      <c r="N312" s="66">
        <v>0.92949999999999999</v>
      </c>
      <c r="O312" s="67">
        <v>0</v>
      </c>
      <c r="P312" s="67">
        <v>0</v>
      </c>
      <c r="Q312" s="67">
        <v>0</v>
      </c>
      <c r="R312" s="67">
        <v>106373</v>
      </c>
      <c r="S312" s="67">
        <v>0</v>
      </c>
      <c r="T312" s="67"/>
      <c r="U312" s="67"/>
      <c r="V312" s="67">
        <v>0</v>
      </c>
      <c r="W312" s="67">
        <v>0</v>
      </c>
      <c r="X312" s="67">
        <v>0</v>
      </c>
      <c r="Y312" s="67" t="s">
        <v>640</v>
      </c>
      <c r="Z312" s="64" t="s">
        <v>433</v>
      </c>
    </row>
    <row r="313" spans="1:26" hidden="1" x14ac:dyDescent="0.45">
      <c r="A313" s="64" t="str">
        <f t="shared" si="4"/>
        <v>181817491V3PJ1</v>
      </c>
      <c r="B313" s="64" t="s">
        <v>638</v>
      </c>
      <c r="C313" s="64">
        <v>181817491</v>
      </c>
      <c r="D313" s="64" t="s">
        <v>510</v>
      </c>
      <c r="E313" s="65" t="s">
        <v>545</v>
      </c>
      <c r="F313" s="65" t="s">
        <v>443</v>
      </c>
      <c r="G313" s="65" t="s">
        <v>432</v>
      </c>
      <c r="H313" s="66">
        <v>1</v>
      </c>
      <c r="I313" s="67">
        <v>8410</v>
      </c>
      <c r="J313" s="67">
        <v>350</v>
      </c>
      <c r="K313" s="64">
        <v>0</v>
      </c>
      <c r="L313" s="67">
        <v>260</v>
      </c>
      <c r="M313" s="67">
        <v>256</v>
      </c>
      <c r="N313" s="66">
        <v>0.16669999999999999</v>
      </c>
      <c r="O313" s="67">
        <v>300</v>
      </c>
      <c r="P313" s="67">
        <v>300</v>
      </c>
      <c r="Q313" s="67">
        <v>0</v>
      </c>
      <c r="R313" s="67">
        <v>2256</v>
      </c>
      <c r="S313" s="67">
        <v>0</v>
      </c>
      <c r="T313" s="67"/>
      <c r="U313" s="67"/>
      <c r="V313" s="67">
        <v>0</v>
      </c>
      <c r="W313" s="67">
        <v>0</v>
      </c>
      <c r="X313" s="67">
        <v>0</v>
      </c>
      <c r="Y313" s="67" t="s">
        <v>640</v>
      </c>
      <c r="Z313" s="64" t="s">
        <v>433</v>
      </c>
    </row>
    <row r="314" spans="1:26" hidden="1" x14ac:dyDescent="0.45">
      <c r="A314" s="64" t="str">
        <f t="shared" si="4"/>
        <v>181817490V3PJ1</v>
      </c>
      <c r="B314" s="64" t="s">
        <v>638</v>
      </c>
      <c r="C314" s="64">
        <v>181817490</v>
      </c>
      <c r="D314" s="64" t="s">
        <v>510</v>
      </c>
      <c r="E314" s="65" t="s">
        <v>544</v>
      </c>
      <c r="F314" s="65" t="s">
        <v>443</v>
      </c>
      <c r="G314" s="65" t="s">
        <v>432</v>
      </c>
      <c r="H314" s="66">
        <v>1</v>
      </c>
      <c r="I314" s="67">
        <v>9300</v>
      </c>
      <c r="J314" s="67">
        <v>388</v>
      </c>
      <c r="K314" s="64">
        <v>0</v>
      </c>
      <c r="L314" s="67">
        <v>720</v>
      </c>
      <c r="M314" s="67">
        <v>720</v>
      </c>
      <c r="N314" s="66">
        <v>0.87629999999999997</v>
      </c>
      <c r="O314" s="67">
        <v>0</v>
      </c>
      <c r="P314" s="67">
        <v>0</v>
      </c>
      <c r="Q314" s="67">
        <v>0</v>
      </c>
      <c r="R314" s="67">
        <v>2686</v>
      </c>
      <c r="S314" s="67">
        <v>0</v>
      </c>
      <c r="T314" s="67">
        <v>1512</v>
      </c>
      <c r="U314" s="67"/>
      <c r="V314" s="67">
        <v>0</v>
      </c>
      <c r="W314" s="67">
        <v>0</v>
      </c>
      <c r="X314" s="67">
        <v>0</v>
      </c>
      <c r="Y314" s="67" t="s">
        <v>640</v>
      </c>
      <c r="Z314" s="64" t="s">
        <v>433</v>
      </c>
    </row>
    <row r="315" spans="1:26" hidden="1" x14ac:dyDescent="0.45">
      <c r="A315" s="64" t="str">
        <f t="shared" si="4"/>
        <v>222001709V3PJ1</v>
      </c>
      <c r="B315" s="64" t="s">
        <v>638</v>
      </c>
      <c r="C315" s="64">
        <v>222001709</v>
      </c>
      <c r="D315" s="64" t="s">
        <v>510</v>
      </c>
      <c r="E315" s="65" t="s">
        <v>986</v>
      </c>
      <c r="F315" s="65" t="s">
        <v>443</v>
      </c>
      <c r="G315" s="65" t="s">
        <v>432</v>
      </c>
      <c r="H315" s="66">
        <v>1</v>
      </c>
      <c r="I315" s="67">
        <v>24764</v>
      </c>
      <c r="J315" s="67">
        <v>1032</v>
      </c>
      <c r="K315" s="64">
        <v>0</v>
      </c>
      <c r="L315" s="67">
        <v>255</v>
      </c>
      <c r="M315" s="67">
        <v>255</v>
      </c>
      <c r="N315" s="66" t="s">
        <v>682</v>
      </c>
      <c r="O315" s="67">
        <v>300</v>
      </c>
      <c r="P315" s="67">
        <v>300</v>
      </c>
      <c r="Q315" s="67">
        <v>0</v>
      </c>
      <c r="R315" s="67">
        <v>2199</v>
      </c>
      <c r="S315" s="67">
        <v>0</v>
      </c>
      <c r="T315" s="67"/>
      <c r="U315" s="67"/>
      <c r="V315" s="67">
        <v>0</v>
      </c>
      <c r="W315" s="67">
        <v>0</v>
      </c>
      <c r="X315" s="67">
        <v>0</v>
      </c>
      <c r="Y315" s="67" t="s">
        <v>640</v>
      </c>
      <c r="Z315" s="64" t="s">
        <v>433</v>
      </c>
    </row>
    <row r="316" spans="1:26" hidden="1" x14ac:dyDescent="0.45">
      <c r="A316" s="64" t="str">
        <f t="shared" si="4"/>
        <v>181923856V3PJ1</v>
      </c>
      <c r="B316" s="64" t="s">
        <v>638</v>
      </c>
      <c r="C316" s="64">
        <v>181923856</v>
      </c>
      <c r="D316" s="64" t="s">
        <v>510</v>
      </c>
      <c r="E316" s="65" t="s">
        <v>511</v>
      </c>
      <c r="F316" s="65" t="s">
        <v>443</v>
      </c>
      <c r="G316" s="65" t="s">
        <v>432</v>
      </c>
      <c r="H316" s="66">
        <v>1</v>
      </c>
      <c r="I316" s="67">
        <v>17229</v>
      </c>
      <c r="J316" s="67">
        <v>718</v>
      </c>
      <c r="K316" s="64">
        <v>0</v>
      </c>
      <c r="L316" s="67">
        <v>340</v>
      </c>
      <c r="M316" s="67">
        <v>740</v>
      </c>
      <c r="N316" s="66">
        <v>0.85960000000000003</v>
      </c>
      <c r="O316" s="67">
        <v>120</v>
      </c>
      <c r="P316" s="67">
        <v>120</v>
      </c>
      <c r="Q316" s="67">
        <v>0</v>
      </c>
      <c r="R316" s="67">
        <v>3435</v>
      </c>
      <c r="S316" s="67">
        <v>0</v>
      </c>
      <c r="T316" s="67"/>
      <c r="U316" s="67"/>
      <c r="V316" s="67">
        <v>0</v>
      </c>
      <c r="W316" s="67">
        <v>0</v>
      </c>
      <c r="X316" s="67">
        <v>0</v>
      </c>
      <c r="Y316" s="67" t="s">
        <v>640</v>
      </c>
      <c r="Z316" s="64" t="s">
        <v>433</v>
      </c>
    </row>
    <row r="317" spans="1:26" hidden="1" x14ac:dyDescent="0.45">
      <c r="A317" s="64" t="str">
        <f t="shared" si="4"/>
        <v>222001562V3PJ1</v>
      </c>
      <c r="B317" s="64" t="s">
        <v>638</v>
      </c>
      <c r="C317" s="64">
        <v>222001562</v>
      </c>
      <c r="D317" s="64" t="s">
        <v>575</v>
      </c>
      <c r="E317" s="65" t="s">
        <v>987</v>
      </c>
      <c r="F317" s="65" t="s">
        <v>443</v>
      </c>
      <c r="G317" s="65" t="s">
        <v>432</v>
      </c>
      <c r="H317" s="66">
        <v>1</v>
      </c>
      <c r="I317" s="67">
        <v>35221</v>
      </c>
      <c r="J317" s="67">
        <v>2348</v>
      </c>
      <c r="K317" s="64">
        <v>0</v>
      </c>
      <c r="L317" s="67">
        <v>2145</v>
      </c>
      <c r="M317" s="67">
        <v>5997</v>
      </c>
      <c r="N317" s="66" t="s">
        <v>682</v>
      </c>
      <c r="O317" s="67">
        <v>310</v>
      </c>
      <c r="P317" s="67">
        <v>280</v>
      </c>
      <c r="Q317" s="67">
        <v>30</v>
      </c>
      <c r="R317" s="67">
        <v>7277</v>
      </c>
      <c r="S317" s="67">
        <v>0</v>
      </c>
      <c r="T317" s="67"/>
      <c r="U317" s="67"/>
      <c r="V317" s="67">
        <v>0</v>
      </c>
      <c r="W317" s="67">
        <v>0</v>
      </c>
      <c r="X317" s="67">
        <v>0</v>
      </c>
      <c r="Y317" s="67" t="s">
        <v>640</v>
      </c>
      <c r="Z317" s="64" t="s">
        <v>433</v>
      </c>
    </row>
    <row r="318" spans="1:26" hidden="1" x14ac:dyDescent="0.45">
      <c r="A318" s="64" t="str">
        <f t="shared" si="4"/>
        <v>222001563V3PJ1</v>
      </c>
      <c r="B318" s="64" t="s">
        <v>638</v>
      </c>
      <c r="C318" s="64">
        <v>222001563</v>
      </c>
      <c r="D318" s="64" t="s">
        <v>575</v>
      </c>
      <c r="E318" s="65" t="s">
        <v>988</v>
      </c>
      <c r="F318" s="65" t="s">
        <v>443</v>
      </c>
      <c r="G318" s="65" t="s">
        <v>432</v>
      </c>
      <c r="H318" s="66">
        <v>1</v>
      </c>
      <c r="I318" s="67">
        <v>37282</v>
      </c>
      <c r="J318" s="67">
        <v>2485</v>
      </c>
      <c r="K318" s="64">
        <v>0</v>
      </c>
      <c r="L318" s="67">
        <v>2810</v>
      </c>
      <c r="M318" s="67">
        <v>11531</v>
      </c>
      <c r="N318" s="66" t="s">
        <v>682</v>
      </c>
      <c r="O318" s="67">
        <v>350</v>
      </c>
      <c r="P318" s="67">
        <v>350</v>
      </c>
      <c r="Q318" s="67">
        <v>0</v>
      </c>
      <c r="R318" s="67">
        <v>693</v>
      </c>
      <c r="S318" s="67">
        <v>0</v>
      </c>
      <c r="T318" s="67"/>
      <c r="U318" s="67"/>
      <c r="V318" s="67">
        <v>0</v>
      </c>
      <c r="W318" s="67">
        <v>0</v>
      </c>
      <c r="X318" s="67">
        <v>0</v>
      </c>
      <c r="Y318" s="67" t="s">
        <v>640</v>
      </c>
      <c r="Z318" s="64" t="s">
        <v>433</v>
      </c>
    </row>
    <row r="319" spans="1:26" hidden="1" x14ac:dyDescent="0.45">
      <c r="A319" s="64" t="str">
        <f t="shared" si="4"/>
        <v>180018040V3PJ1</v>
      </c>
      <c r="B319" s="64" t="s">
        <v>638</v>
      </c>
      <c r="C319" s="64">
        <v>180018040</v>
      </c>
      <c r="D319" s="64" t="s">
        <v>553</v>
      </c>
      <c r="E319" s="68" t="s">
        <v>989</v>
      </c>
      <c r="F319" s="68" t="s">
        <v>443</v>
      </c>
      <c r="G319" s="68" t="s">
        <v>432</v>
      </c>
      <c r="H319" s="66">
        <v>1</v>
      </c>
      <c r="I319" s="67">
        <v>3289338</v>
      </c>
      <c r="J319" s="67">
        <v>109645</v>
      </c>
      <c r="K319" s="64">
        <v>0</v>
      </c>
      <c r="L319" s="67">
        <v>206550</v>
      </c>
      <c r="M319" s="67">
        <v>1776450</v>
      </c>
      <c r="N319" s="66">
        <v>0.93440000000000001</v>
      </c>
      <c r="O319" s="67">
        <v>168400</v>
      </c>
      <c r="P319" s="67">
        <v>125100</v>
      </c>
      <c r="Q319" s="67">
        <v>43300</v>
      </c>
      <c r="R319" s="67">
        <v>89330</v>
      </c>
      <c r="S319" s="67">
        <v>0</v>
      </c>
      <c r="T319" s="67">
        <v>537100</v>
      </c>
      <c r="U319" s="67"/>
      <c r="V319" s="67">
        <v>0</v>
      </c>
      <c r="W319" s="67">
        <v>0</v>
      </c>
      <c r="X319" s="67">
        <v>0</v>
      </c>
      <c r="Y319" s="67" t="s">
        <v>640</v>
      </c>
      <c r="Z319" s="64" t="s">
        <v>433</v>
      </c>
    </row>
    <row r="320" spans="1:26" hidden="1" x14ac:dyDescent="0.45">
      <c r="A320" s="64" t="str">
        <f t="shared" si="4"/>
        <v>222001128V3PJ1</v>
      </c>
      <c r="B320" s="64" t="s">
        <v>638</v>
      </c>
      <c r="C320" s="64">
        <v>222001128</v>
      </c>
      <c r="D320" s="64" t="s">
        <v>93</v>
      </c>
      <c r="E320" s="68" t="s">
        <v>451</v>
      </c>
      <c r="F320" s="68" t="s">
        <v>443</v>
      </c>
      <c r="G320" s="68" t="s">
        <v>432</v>
      </c>
      <c r="H320" s="66">
        <v>1</v>
      </c>
      <c r="I320" s="67">
        <v>1330552</v>
      </c>
      <c r="J320" s="67">
        <v>36960</v>
      </c>
      <c r="K320" s="64">
        <v>0</v>
      </c>
      <c r="L320" s="67">
        <v>0</v>
      </c>
      <c r="M320" s="67">
        <v>59747</v>
      </c>
      <c r="N320" s="106">
        <v>0.7</v>
      </c>
      <c r="O320" s="67">
        <v>720</v>
      </c>
      <c r="P320" s="67">
        <v>320</v>
      </c>
      <c r="Q320" s="67">
        <v>400</v>
      </c>
      <c r="R320" s="67">
        <v>0</v>
      </c>
      <c r="S320" s="67">
        <v>0</v>
      </c>
      <c r="T320" s="67"/>
      <c r="U320" s="67"/>
      <c r="V320" s="67">
        <v>0</v>
      </c>
      <c r="W320" s="67">
        <v>0</v>
      </c>
      <c r="X320" s="67">
        <v>0</v>
      </c>
      <c r="Y320" s="67" t="s">
        <v>640</v>
      </c>
      <c r="Z320" s="64" t="s">
        <v>433</v>
      </c>
    </row>
    <row r="321" spans="1:26" hidden="1" x14ac:dyDescent="0.45">
      <c r="A321" s="64" t="str">
        <f t="shared" si="4"/>
        <v>222001127V3PJ1</v>
      </c>
      <c r="B321" s="64" t="s">
        <v>638</v>
      </c>
      <c r="C321" s="64">
        <v>222001127</v>
      </c>
      <c r="D321" s="64" t="s">
        <v>93</v>
      </c>
      <c r="E321" s="68" t="s">
        <v>450</v>
      </c>
      <c r="F321" s="68" t="s">
        <v>443</v>
      </c>
      <c r="G321" s="68" t="s">
        <v>432</v>
      </c>
      <c r="H321" s="66">
        <v>1</v>
      </c>
      <c r="I321" s="67">
        <v>1471080</v>
      </c>
      <c r="J321" s="67">
        <v>40863</v>
      </c>
      <c r="K321" s="64">
        <v>0</v>
      </c>
      <c r="L321" s="67">
        <v>229006</v>
      </c>
      <c r="M321" s="67">
        <v>1499757</v>
      </c>
      <c r="N321" s="66">
        <v>0.83020000000000005</v>
      </c>
      <c r="O321" s="67">
        <v>84971</v>
      </c>
      <c r="P321" s="67">
        <v>76211</v>
      </c>
      <c r="Q321" s="67">
        <v>8760</v>
      </c>
      <c r="R321" s="67">
        <v>0</v>
      </c>
      <c r="S321" s="67">
        <v>0</v>
      </c>
      <c r="T321" s="67"/>
      <c r="U321" s="67"/>
      <c r="V321" s="67">
        <v>0</v>
      </c>
      <c r="W321" s="67">
        <v>0</v>
      </c>
      <c r="X321" s="67">
        <v>0</v>
      </c>
      <c r="Y321" s="67" t="s">
        <v>640</v>
      </c>
      <c r="Z321" s="64" t="s">
        <v>433</v>
      </c>
    </row>
    <row r="322" spans="1:26" hidden="1" x14ac:dyDescent="0.45">
      <c r="A322" s="64" t="str">
        <f t="shared" si="4"/>
        <v>181786131V3PJ1</v>
      </c>
      <c r="B322" s="64" t="s">
        <v>638</v>
      </c>
      <c r="C322" s="64">
        <v>181786131</v>
      </c>
      <c r="D322" s="64" t="s">
        <v>93</v>
      </c>
      <c r="E322" s="65" t="s">
        <v>990</v>
      </c>
      <c r="F322" s="65" t="s">
        <v>443</v>
      </c>
      <c r="G322" s="65" t="s">
        <v>432</v>
      </c>
      <c r="H322" s="66">
        <v>1</v>
      </c>
      <c r="I322" s="67">
        <v>60213</v>
      </c>
      <c r="J322" s="67">
        <v>1673</v>
      </c>
      <c r="K322" s="64">
        <v>0</v>
      </c>
      <c r="L322" s="67">
        <v>6588</v>
      </c>
      <c r="M322" s="67">
        <v>101899</v>
      </c>
      <c r="N322" s="66">
        <v>0.93969999999999998</v>
      </c>
      <c r="O322" s="67">
        <v>190</v>
      </c>
      <c r="P322" s="67">
        <v>190</v>
      </c>
      <c r="Q322" s="67">
        <v>0</v>
      </c>
      <c r="R322" s="67">
        <v>1011</v>
      </c>
      <c r="S322" s="67">
        <v>0</v>
      </c>
      <c r="T322" s="67"/>
      <c r="U322" s="67"/>
      <c r="V322" s="67">
        <v>0</v>
      </c>
      <c r="W322" s="67">
        <v>0</v>
      </c>
      <c r="X322" s="67">
        <v>0</v>
      </c>
      <c r="Y322" s="67" t="s">
        <v>640</v>
      </c>
      <c r="Z322" s="64" t="s">
        <v>433</v>
      </c>
    </row>
    <row r="323" spans="1:26" hidden="1" x14ac:dyDescent="0.45">
      <c r="A323" s="64" t="str">
        <f t="shared" si="4"/>
        <v>181772178V3PJ1</v>
      </c>
      <c r="B323" s="64" t="s">
        <v>638</v>
      </c>
      <c r="C323" s="64">
        <v>181772178</v>
      </c>
      <c r="D323" s="64" t="s">
        <v>93</v>
      </c>
      <c r="E323" s="65" t="s">
        <v>593</v>
      </c>
      <c r="F323" s="65" t="s">
        <v>443</v>
      </c>
      <c r="G323" s="65" t="s">
        <v>432</v>
      </c>
      <c r="H323" s="66">
        <v>1</v>
      </c>
      <c r="I323" s="67">
        <v>19730</v>
      </c>
      <c r="J323" s="67">
        <v>548</v>
      </c>
      <c r="K323" s="64">
        <v>0</v>
      </c>
      <c r="L323" s="67">
        <v>6422</v>
      </c>
      <c r="M323" s="67">
        <v>55884</v>
      </c>
      <c r="N323" s="66">
        <v>0.84140000000000004</v>
      </c>
      <c r="O323" s="67">
        <v>3164</v>
      </c>
      <c r="P323" s="67">
        <v>2894</v>
      </c>
      <c r="Q323" s="67">
        <v>270</v>
      </c>
      <c r="R323" s="67">
        <v>6299</v>
      </c>
      <c r="S323" s="67">
        <v>0</v>
      </c>
      <c r="T323" s="67"/>
      <c r="U323" s="67"/>
      <c r="V323" s="67">
        <v>0</v>
      </c>
      <c r="W323" s="67">
        <v>0</v>
      </c>
      <c r="X323" s="67">
        <v>0</v>
      </c>
      <c r="Y323" s="67" t="s">
        <v>640</v>
      </c>
      <c r="Z323" s="64" t="s">
        <v>433</v>
      </c>
    </row>
    <row r="324" spans="1:26" hidden="1" x14ac:dyDescent="0.45">
      <c r="A324" s="64" t="str">
        <f t="shared" si="4"/>
        <v>180350983V3PJ1</v>
      </c>
      <c r="B324" s="64" t="s">
        <v>638</v>
      </c>
      <c r="C324" s="64">
        <v>180350983</v>
      </c>
      <c r="D324" s="64" t="s">
        <v>93</v>
      </c>
      <c r="E324" s="68" t="s">
        <v>447</v>
      </c>
      <c r="F324" s="68" t="s">
        <v>443</v>
      </c>
      <c r="G324" s="68" t="s">
        <v>432</v>
      </c>
      <c r="H324" s="66">
        <v>1</v>
      </c>
      <c r="I324" s="67">
        <v>87738</v>
      </c>
      <c r="J324" s="67">
        <v>2437</v>
      </c>
      <c r="K324" s="64">
        <v>0</v>
      </c>
      <c r="L324" s="67">
        <v>14458</v>
      </c>
      <c r="M324" s="67">
        <v>181140</v>
      </c>
      <c r="N324" s="66">
        <v>0.80520000000000003</v>
      </c>
      <c r="O324" s="67">
        <v>14657</v>
      </c>
      <c r="P324" s="67">
        <v>11953</v>
      </c>
      <c r="Q324" s="67">
        <v>2704</v>
      </c>
      <c r="R324" s="67">
        <v>9062</v>
      </c>
      <c r="S324" s="67">
        <v>0</v>
      </c>
      <c r="T324" s="67">
        <v>4140</v>
      </c>
      <c r="U324" s="67">
        <v>2036</v>
      </c>
      <c r="V324" s="67">
        <v>0</v>
      </c>
      <c r="W324" s="67">
        <v>0</v>
      </c>
      <c r="X324" s="67">
        <v>0</v>
      </c>
      <c r="Y324" s="67" t="s">
        <v>640</v>
      </c>
      <c r="Z324" s="64" t="s">
        <v>433</v>
      </c>
    </row>
    <row r="325" spans="1:26" hidden="1" x14ac:dyDescent="0.45">
      <c r="A325" s="64" t="str">
        <f t="shared" si="4"/>
        <v>180351239V3PJ1</v>
      </c>
      <c r="B325" s="64" t="s">
        <v>638</v>
      </c>
      <c r="C325" s="64">
        <v>180351239</v>
      </c>
      <c r="D325" s="64" t="s">
        <v>93</v>
      </c>
      <c r="E325" s="68" t="s">
        <v>991</v>
      </c>
      <c r="F325" s="68" t="s">
        <v>443</v>
      </c>
      <c r="G325" s="68" t="s">
        <v>432</v>
      </c>
      <c r="H325" s="66">
        <v>1</v>
      </c>
      <c r="I325" s="67">
        <v>97119</v>
      </c>
      <c r="J325" s="67">
        <v>2698</v>
      </c>
      <c r="K325" s="64">
        <v>0</v>
      </c>
      <c r="L325" s="67">
        <v>14862</v>
      </c>
      <c r="M325" s="67">
        <v>173641</v>
      </c>
      <c r="N325" s="66">
        <v>0.87080000000000002</v>
      </c>
      <c r="O325" s="67">
        <v>5773</v>
      </c>
      <c r="P325" s="67">
        <v>2877</v>
      </c>
      <c r="Q325" s="67">
        <v>2896</v>
      </c>
      <c r="R325" s="67">
        <v>0</v>
      </c>
      <c r="S325" s="67">
        <v>0</v>
      </c>
      <c r="T325" s="67">
        <v>8397</v>
      </c>
      <c r="U325" s="67"/>
      <c r="V325" s="67">
        <v>0</v>
      </c>
      <c r="W325" s="67">
        <v>0</v>
      </c>
      <c r="X325" s="67">
        <v>0</v>
      </c>
      <c r="Y325" s="67" t="s">
        <v>640</v>
      </c>
      <c r="Z325" s="64" t="s">
        <v>433</v>
      </c>
    </row>
    <row r="326" spans="1:26" hidden="1" x14ac:dyDescent="0.45">
      <c r="A326" s="64" t="str">
        <f t="shared" ref="A326:A389" si="5">C326&amp;G326</f>
        <v>180351237V3PJ1</v>
      </c>
      <c r="B326" s="64" t="s">
        <v>638</v>
      </c>
      <c r="C326" s="64">
        <v>180351237</v>
      </c>
      <c r="D326" s="64" t="s">
        <v>93</v>
      </c>
      <c r="E326" s="65" t="s">
        <v>992</v>
      </c>
      <c r="F326" s="65" t="s">
        <v>443</v>
      </c>
      <c r="G326" s="65" t="s">
        <v>432</v>
      </c>
      <c r="H326" s="66">
        <v>1</v>
      </c>
      <c r="I326" s="67">
        <v>57925</v>
      </c>
      <c r="J326" s="67">
        <v>1609</v>
      </c>
      <c r="K326" s="64">
        <v>0</v>
      </c>
      <c r="L326" s="67">
        <v>11820</v>
      </c>
      <c r="M326" s="67">
        <v>113524</v>
      </c>
      <c r="N326" s="66">
        <v>0.91339999999999999</v>
      </c>
      <c r="O326" s="67">
        <v>3359</v>
      </c>
      <c r="P326" s="67">
        <v>1795</v>
      </c>
      <c r="Q326" s="67">
        <v>1564</v>
      </c>
      <c r="R326" s="67">
        <v>8422</v>
      </c>
      <c r="S326" s="67">
        <v>0</v>
      </c>
      <c r="T326" s="67"/>
      <c r="U326" s="67"/>
      <c r="V326" s="67">
        <v>0</v>
      </c>
      <c r="W326" s="67">
        <v>0</v>
      </c>
      <c r="X326" s="67">
        <v>0</v>
      </c>
      <c r="Y326" s="67" t="s">
        <v>640</v>
      </c>
      <c r="Z326" s="64" t="s">
        <v>433</v>
      </c>
    </row>
    <row r="327" spans="1:26" hidden="1" x14ac:dyDescent="0.45">
      <c r="A327" s="64" t="str">
        <f t="shared" si="5"/>
        <v>222001424V3PJ1</v>
      </c>
      <c r="B327" s="64" t="s">
        <v>638</v>
      </c>
      <c r="C327" s="64">
        <v>222001424</v>
      </c>
      <c r="D327" s="64" t="s">
        <v>93</v>
      </c>
      <c r="E327" s="65" t="s">
        <v>591</v>
      </c>
      <c r="F327" s="65" t="s">
        <v>443</v>
      </c>
      <c r="G327" s="65" t="s">
        <v>432</v>
      </c>
      <c r="H327" s="66">
        <v>1</v>
      </c>
      <c r="I327" s="67">
        <v>70045</v>
      </c>
      <c r="J327" s="67">
        <v>1946</v>
      </c>
      <c r="K327" s="64">
        <v>0</v>
      </c>
      <c r="L327" s="67">
        <v>14856</v>
      </c>
      <c r="M327" s="67">
        <v>103608</v>
      </c>
      <c r="N327" s="66">
        <v>0.42420000000000002</v>
      </c>
      <c r="O327" s="67">
        <v>11907</v>
      </c>
      <c r="P327" s="67">
        <v>11475</v>
      </c>
      <c r="Q327" s="67">
        <v>432</v>
      </c>
      <c r="R327" s="67">
        <v>15896</v>
      </c>
      <c r="S327" s="67">
        <v>0</v>
      </c>
      <c r="T327" s="67"/>
      <c r="U327" s="67"/>
      <c r="V327" s="67">
        <v>0</v>
      </c>
      <c r="W327" s="67">
        <v>0</v>
      </c>
      <c r="X327" s="67">
        <v>0</v>
      </c>
      <c r="Y327" s="67" t="s">
        <v>640</v>
      </c>
      <c r="Z327" s="64" t="s">
        <v>433</v>
      </c>
    </row>
    <row r="328" spans="1:26" hidden="1" x14ac:dyDescent="0.45">
      <c r="A328" s="64" t="str">
        <f t="shared" si="5"/>
        <v>180132385V3PJ1</v>
      </c>
      <c r="B328" s="64" t="s">
        <v>638</v>
      </c>
      <c r="C328" s="64">
        <v>180132385</v>
      </c>
      <c r="D328" s="64" t="s">
        <v>93</v>
      </c>
      <c r="E328" s="68" t="s">
        <v>446</v>
      </c>
      <c r="F328" s="68" t="s">
        <v>443</v>
      </c>
      <c r="G328" s="68" t="s">
        <v>432</v>
      </c>
      <c r="H328" s="66">
        <v>1</v>
      </c>
      <c r="I328" s="67">
        <v>5846436</v>
      </c>
      <c r="J328" s="67">
        <v>162401</v>
      </c>
      <c r="K328" s="64">
        <v>0</v>
      </c>
      <c r="L328" s="67">
        <v>798311</v>
      </c>
      <c r="M328" s="67">
        <v>7504303</v>
      </c>
      <c r="N328" s="106">
        <v>0.62519999999999998</v>
      </c>
      <c r="O328" s="67">
        <v>1201133</v>
      </c>
      <c r="P328" s="67">
        <v>1157087</v>
      </c>
      <c r="Q328" s="67">
        <v>44046</v>
      </c>
      <c r="R328" s="67">
        <v>0</v>
      </c>
      <c r="S328" s="67">
        <v>0</v>
      </c>
      <c r="T328" s="67">
        <v>331314</v>
      </c>
      <c r="U328" s="67"/>
      <c r="V328" s="67">
        <v>0</v>
      </c>
      <c r="W328" s="67">
        <v>0</v>
      </c>
      <c r="X328" s="67">
        <v>0</v>
      </c>
      <c r="Y328" s="67" t="s">
        <v>640</v>
      </c>
      <c r="Z328" s="64" t="s">
        <v>433</v>
      </c>
    </row>
    <row r="329" spans="1:26" hidden="1" x14ac:dyDescent="0.45">
      <c r="A329" s="64" t="str">
        <f t="shared" si="5"/>
        <v>222001421V3PJ1</v>
      </c>
      <c r="B329" s="64" t="s">
        <v>638</v>
      </c>
      <c r="C329" s="64">
        <v>222001421</v>
      </c>
      <c r="D329" s="64" t="s">
        <v>93</v>
      </c>
      <c r="E329" s="68" t="s">
        <v>444</v>
      </c>
      <c r="F329" s="68" t="s">
        <v>443</v>
      </c>
      <c r="G329" s="68" t="s">
        <v>432</v>
      </c>
      <c r="H329" s="66">
        <v>1</v>
      </c>
      <c r="I329" s="67">
        <v>1536092</v>
      </c>
      <c r="J329" s="67">
        <v>42669</v>
      </c>
      <c r="K329" s="64">
        <v>0</v>
      </c>
      <c r="L329" s="67">
        <v>218865</v>
      </c>
      <c r="M329" s="67">
        <v>6613771</v>
      </c>
      <c r="N329" s="106">
        <v>0.71719999999999995</v>
      </c>
      <c r="O329" s="67">
        <v>721334</v>
      </c>
      <c r="P329" s="67">
        <v>654810</v>
      </c>
      <c r="Q329" s="67">
        <v>66524</v>
      </c>
      <c r="R329" s="67">
        <v>0</v>
      </c>
      <c r="S329" s="67">
        <v>99648</v>
      </c>
      <c r="T329" s="67">
        <v>485598</v>
      </c>
      <c r="U329" s="67">
        <v>377088</v>
      </c>
      <c r="V329" s="67">
        <v>0</v>
      </c>
      <c r="W329" s="67">
        <v>0</v>
      </c>
      <c r="X329" s="67">
        <v>0</v>
      </c>
      <c r="Y329" s="67" t="s">
        <v>640</v>
      </c>
      <c r="Z329" s="64" t="s">
        <v>433</v>
      </c>
    </row>
    <row r="330" spans="1:26" hidden="1" x14ac:dyDescent="0.45">
      <c r="A330" s="64" t="str">
        <f t="shared" si="5"/>
        <v>180142318V3PJ1</v>
      </c>
      <c r="B330" s="64" t="s">
        <v>638</v>
      </c>
      <c r="C330" s="64">
        <v>180142318</v>
      </c>
      <c r="D330" s="64" t="s">
        <v>93</v>
      </c>
      <c r="E330" s="68" t="s">
        <v>993</v>
      </c>
      <c r="F330" s="68" t="s">
        <v>443</v>
      </c>
      <c r="G330" s="68" t="s">
        <v>432</v>
      </c>
      <c r="H330" s="66">
        <v>1</v>
      </c>
      <c r="I330" s="67">
        <v>394810</v>
      </c>
      <c r="J330" s="67">
        <v>10967</v>
      </c>
      <c r="K330" s="64">
        <v>0</v>
      </c>
      <c r="L330" s="67">
        <v>30598</v>
      </c>
      <c r="M330" s="67">
        <v>492232</v>
      </c>
      <c r="N330" s="66">
        <v>0.85519999999999996</v>
      </c>
      <c r="O330" s="67">
        <v>72573</v>
      </c>
      <c r="P330" s="67">
        <v>38077</v>
      </c>
      <c r="Q330" s="67">
        <v>34496</v>
      </c>
      <c r="R330" s="67">
        <v>0</v>
      </c>
      <c r="S330" s="67">
        <v>0</v>
      </c>
      <c r="T330" s="67"/>
      <c r="U330" s="67"/>
      <c r="V330" s="67">
        <v>0</v>
      </c>
      <c r="W330" s="67">
        <v>0</v>
      </c>
      <c r="X330" s="67">
        <v>0</v>
      </c>
      <c r="Y330" s="67" t="s">
        <v>640</v>
      </c>
      <c r="Z330" s="64" t="s">
        <v>433</v>
      </c>
    </row>
    <row r="331" spans="1:26" hidden="1" x14ac:dyDescent="0.45">
      <c r="A331" s="64" t="str">
        <f t="shared" si="5"/>
        <v>180959585V3PJ1</v>
      </c>
      <c r="B331" s="64" t="s">
        <v>638</v>
      </c>
      <c r="C331" s="64">
        <v>180959585</v>
      </c>
      <c r="D331" s="64" t="s">
        <v>93</v>
      </c>
      <c r="E331" s="68" t="s">
        <v>994</v>
      </c>
      <c r="F331" s="68" t="s">
        <v>443</v>
      </c>
      <c r="G331" s="68" t="s">
        <v>432</v>
      </c>
      <c r="H331" s="66">
        <v>1</v>
      </c>
      <c r="I331" s="67">
        <v>193942</v>
      </c>
      <c r="J331" s="67">
        <v>5387</v>
      </c>
      <c r="K331" s="64">
        <v>0</v>
      </c>
      <c r="L331" s="67">
        <v>5314</v>
      </c>
      <c r="M331" s="67">
        <v>111974</v>
      </c>
      <c r="N331" s="66">
        <v>0.84079999999999999</v>
      </c>
      <c r="O331" s="67">
        <v>10176</v>
      </c>
      <c r="P331" s="67">
        <v>5152</v>
      </c>
      <c r="Q331" s="67">
        <v>5024</v>
      </c>
      <c r="R331" s="67">
        <v>0</v>
      </c>
      <c r="S331" s="67">
        <v>0</v>
      </c>
      <c r="T331" s="67"/>
      <c r="U331" s="67"/>
      <c r="V331" s="67">
        <v>0</v>
      </c>
      <c r="W331" s="67">
        <v>0</v>
      </c>
      <c r="X331" s="67">
        <v>0</v>
      </c>
      <c r="Y331" s="67" t="s">
        <v>640</v>
      </c>
      <c r="Z331" s="64" t="s">
        <v>433</v>
      </c>
    </row>
    <row r="332" spans="1:26" hidden="1" x14ac:dyDescent="0.45">
      <c r="A332" s="64" t="str">
        <f t="shared" si="5"/>
        <v>180142326V3PJ1</v>
      </c>
      <c r="B332" s="64" t="s">
        <v>638</v>
      </c>
      <c r="C332" s="64">
        <v>180142326</v>
      </c>
      <c r="D332" s="64" t="s">
        <v>93</v>
      </c>
      <c r="E332" s="68" t="s">
        <v>442</v>
      </c>
      <c r="F332" s="68" t="s">
        <v>443</v>
      </c>
      <c r="G332" s="68" t="s">
        <v>432</v>
      </c>
      <c r="H332" s="66">
        <v>1</v>
      </c>
      <c r="I332" s="67">
        <v>768685</v>
      </c>
      <c r="J332" s="67">
        <v>21352</v>
      </c>
      <c r="K332" s="64">
        <v>0</v>
      </c>
      <c r="L332" s="67">
        <v>1309</v>
      </c>
      <c r="M332" s="67">
        <v>752259</v>
      </c>
      <c r="N332" s="106">
        <v>0.73360000000000003</v>
      </c>
      <c r="O332" s="67">
        <v>148065</v>
      </c>
      <c r="P332" s="67">
        <v>136705</v>
      </c>
      <c r="Q332" s="67">
        <v>11360</v>
      </c>
      <c r="R332" s="67">
        <v>0</v>
      </c>
      <c r="S332" s="67">
        <v>36584</v>
      </c>
      <c r="T332" s="67">
        <v>40704</v>
      </c>
      <c r="U332" s="67"/>
      <c r="V332" s="67">
        <v>0</v>
      </c>
      <c r="W332" s="67">
        <v>0</v>
      </c>
      <c r="X332" s="67">
        <v>0</v>
      </c>
      <c r="Y332" s="67" t="s">
        <v>640</v>
      </c>
      <c r="Z332" s="64" t="s">
        <v>433</v>
      </c>
    </row>
    <row r="333" spans="1:26" hidden="1" x14ac:dyDescent="0.45">
      <c r="A333" s="64" t="str">
        <f t="shared" si="5"/>
        <v>180344234V3PJ1</v>
      </c>
      <c r="B333" s="64" t="s">
        <v>638</v>
      </c>
      <c r="C333" s="64">
        <v>180344234</v>
      </c>
      <c r="D333" s="64" t="s">
        <v>93</v>
      </c>
      <c r="E333" s="68" t="s">
        <v>995</v>
      </c>
      <c r="F333" s="68" t="s">
        <v>443</v>
      </c>
      <c r="G333" s="68" t="s">
        <v>432</v>
      </c>
      <c r="H333" s="66">
        <v>1</v>
      </c>
      <c r="I333" s="67">
        <v>53417</v>
      </c>
      <c r="J333" s="67">
        <v>1484</v>
      </c>
      <c r="K333" s="64">
        <v>0</v>
      </c>
      <c r="L333" s="67">
        <v>0</v>
      </c>
      <c r="M333" s="67">
        <v>66070</v>
      </c>
      <c r="N333" s="66">
        <v>0.82220000000000004</v>
      </c>
      <c r="O333" s="67">
        <v>820</v>
      </c>
      <c r="P333" s="67">
        <v>470</v>
      </c>
      <c r="Q333" s="67">
        <v>350</v>
      </c>
      <c r="R333" s="67">
        <v>0</v>
      </c>
      <c r="S333" s="67">
        <v>0</v>
      </c>
      <c r="T333" s="67"/>
      <c r="U333" s="67"/>
      <c r="V333" s="67">
        <v>0</v>
      </c>
      <c r="W333" s="67">
        <v>0</v>
      </c>
      <c r="X333" s="67">
        <v>0</v>
      </c>
      <c r="Y333" s="67" t="s">
        <v>640</v>
      </c>
      <c r="Z333" s="64" t="s">
        <v>433</v>
      </c>
    </row>
    <row r="334" spans="1:26" hidden="1" x14ac:dyDescent="0.45">
      <c r="A334" s="64" t="str">
        <f t="shared" si="5"/>
        <v>181789304V3PJ1</v>
      </c>
      <c r="B334" s="64" t="s">
        <v>638</v>
      </c>
      <c r="C334" s="64">
        <v>181789304</v>
      </c>
      <c r="D334" s="64" t="s">
        <v>93</v>
      </c>
      <c r="E334" s="68" t="s">
        <v>440</v>
      </c>
      <c r="F334" s="68" t="s">
        <v>443</v>
      </c>
      <c r="G334" s="68" t="s">
        <v>432</v>
      </c>
      <c r="H334" s="66">
        <v>1</v>
      </c>
      <c r="I334" s="67">
        <v>5268</v>
      </c>
      <c r="J334" s="67">
        <v>146</v>
      </c>
      <c r="K334" s="64">
        <v>0</v>
      </c>
      <c r="L334" s="67">
        <v>0</v>
      </c>
      <c r="M334" s="67">
        <v>7012</v>
      </c>
      <c r="N334" s="106">
        <v>0.58819999999999995</v>
      </c>
      <c r="O334" s="67">
        <v>200</v>
      </c>
      <c r="P334" s="67">
        <v>200</v>
      </c>
      <c r="Q334" s="67">
        <v>0</v>
      </c>
      <c r="R334" s="67">
        <v>0</v>
      </c>
      <c r="S334" s="67">
        <v>0</v>
      </c>
      <c r="T334" s="67"/>
      <c r="U334" s="67"/>
      <c r="V334" s="67">
        <v>0</v>
      </c>
      <c r="W334" s="67">
        <v>0</v>
      </c>
      <c r="X334" s="67">
        <v>0</v>
      </c>
      <c r="Y334" s="67" t="s">
        <v>640</v>
      </c>
      <c r="Z334" s="64" t="s">
        <v>433</v>
      </c>
    </row>
    <row r="335" spans="1:26" hidden="1" x14ac:dyDescent="0.45">
      <c r="A335" s="64" t="str">
        <f t="shared" si="5"/>
        <v>180344233V3PJ1</v>
      </c>
      <c r="B335" s="64" t="s">
        <v>638</v>
      </c>
      <c r="C335" s="64">
        <v>180344233</v>
      </c>
      <c r="D335" s="64" t="s">
        <v>93</v>
      </c>
      <c r="E335" s="68" t="s">
        <v>996</v>
      </c>
      <c r="F335" s="68" t="s">
        <v>443</v>
      </c>
      <c r="G335" s="68" t="s">
        <v>432</v>
      </c>
      <c r="H335" s="66">
        <v>1</v>
      </c>
      <c r="I335" s="67">
        <v>71110</v>
      </c>
      <c r="J335" s="67">
        <v>1975</v>
      </c>
      <c r="K335" s="64">
        <v>0</v>
      </c>
      <c r="L335" s="67">
        <v>5481</v>
      </c>
      <c r="M335" s="67">
        <v>76598</v>
      </c>
      <c r="N335" s="66">
        <v>0.80769999999999997</v>
      </c>
      <c r="O335" s="67">
        <v>2206</v>
      </c>
      <c r="P335" s="67">
        <v>630</v>
      </c>
      <c r="Q335" s="67">
        <v>1576</v>
      </c>
      <c r="R335" s="67">
        <v>0</v>
      </c>
      <c r="S335" s="67">
        <v>0</v>
      </c>
      <c r="T335" s="67"/>
      <c r="U335" s="67"/>
      <c r="V335" s="67">
        <v>0</v>
      </c>
      <c r="W335" s="67">
        <v>0</v>
      </c>
      <c r="X335" s="67">
        <v>0</v>
      </c>
      <c r="Y335" s="67" t="s">
        <v>640</v>
      </c>
      <c r="Z335" s="64" t="s">
        <v>433</v>
      </c>
    </row>
    <row r="336" spans="1:26" hidden="1" x14ac:dyDescent="0.45">
      <c r="A336" s="64" t="str">
        <f t="shared" si="5"/>
        <v>189711808V3PJ1</v>
      </c>
      <c r="B336" s="64" t="s">
        <v>638</v>
      </c>
      <c r="C336" s="64">
        <v>189711808</v>
      </c>
      <c r="D336" s="64" t="s">
        <v>93</v>
      </c>
      <c r="E336" s="68" t="s">
        <v>480</v>
      </c>
      <c r="F336" s="68" t="s">
        <v>443</v>
      </c>
      <c r="G336" s="68" t="s">
        <v>432</v>
      </c>
      <c r="H336" s="66">
        <v>0.6</v>
      </c>
      <c r="I336" s="67">
        <v>2197502</v>
      </c>
      <c r="J336" s="67">
        <v>61042</v>
      </c>
      <c r="K336" s="64">
        <v>0</v>
      </c>
      <c r="L336" s="67">
        <v>0</v>
      </c>
      <c r="M336" s="67">
        <v>1973291</v>
      </c>
      <c r="N336" s="106">
        <v>0.79449999999999998</v>
      </c>
      <c r="O336" s="67">
        <v>363696</v>
      </c>
      <c r="P336" s="67">
        <v>335296</v>
      </c>
      <c r="Q336" s="67">
        <v>28400</v>
      </c>
      <c r="R336" s="67">
        <v>0</v>
      </c>
      <c r="S336" s="67">
        <v>50990</v>
      </c>
      <c r="T336" s="67">
        <v>25601</v>
      </c>
      <c r="U336" s="67"/>
      <c r="V336" s="67">
        <v>0</v>
      </c>
      <c r="W336" s="67">
        <v>0</v>
      </c>
      <c r="X336" s="67">
        <v>0</v>
      </c>
      <c r="Y336" s="67" t="s">
        <v>640</v>
      </c>
      <c r="Z336" s="64" t="s">
        <v>433</v>
      </c>
    </row>
    <row r="337" spans="1:26" hidden="1" x14ac:dyDescent="0.45">
      <c r="A337" s="64" t="str">
        <f t="shared" si="5"/>
        <v>180339480V3PJ1</v>
      </c>
      <c r="B337" s="64" t="s">
        <v>638</v>
      </c>
      <c r="C337" s="64">
        <v>180339480</v>
      </c>
      <c r="D337" s="64" t="s">
        <v>93</v>
      </c>
      <c r="E337" s="68" t="s">
        <v>997</v>
      </c>
      <c r="F337" s="68" t="s">
        <v>443</v>
      </c>
      <c r="G337" s="68" t="s">
        <v>432</v>
      </c>
      <c r="H337" s="66">
        <v>0.4</v>
      </c>
      <c r="I337" s="67">
        <v>1816119</v>
      </c>
      <c r="J337" s="67">
        <v>50448</v>
      </c>
      <c r="K337" s="64">
        <v>0</v>
      </c>
      <c r="L337" s="67">
        <v>35280</v>
      </c>
      <c r="M337" s="67">
        <v>1481011</v>
      </c>
      <c r="N337" s="66">
        <v>0.85070000000000001</v>
      </c>
      <c r="O337" s="67">
        <v>248783</v>
      </c>
      <c r="P337" s="67">
        <v>161375</v>
      </c>
      <c r="Q337" s="67">
        <v>87408</v>
      </c>
      <c r="R337" s="67">
        <v>0</v>
      </c>
      <c r="S337" s="67">
        <v>0</v>
      </c>
      <c r="T337" s="67">
        <v>114922</v>
      </c>
      <c r="U337" s="67"/>
      <c r="V337" s="67">
        <v>0</v>
      </c>
      <c r="W337" s="67">
        <v>0</v>
      </c>
      <c r="X337" s="67">
        <v>0</v>
      </c>
      <c r="Y337" s="67" t="s">
        <v>640</v>
      </c>
      <c r="Z337" s="64" t="s">
        <v>433</v>
      </c>
    </row>
    <row r="338" spans="1:26" hidden="1" x14ac:dyDescent="0.45">
      <c r="A338" s="64" t="str">
        <f t="shared" si="5"/>
        <v>222001105V3PJ1</v>
      </c>
      <c r="B338" s="64" t="s">
        <v>638</v>
      </c>
      <c r="C338" s="64">
        <v>222001105</v>
      </c>
      <c r="D338" s="64" t="s">
        <v>93</v>
      </c>
      <c r="E338" s="69" t="s">
        <v>998</v>
      </c>
      <c r="F338" s="69" t="s">
        <v>443</v>
      </c>
      <c r="G338" s="69" t="s">
        <v>432</v>
      </c>
      <c r="H338" s="66">
        <v>0.7</v>
      </c>
      <c r="I338" s="67">
        <v>602630</v>
      </c>
      <c r="J338" s="67">
        <v>16740</v>
      </c>
      <c r="K338" s="64">
        <v>0</v>
      </c>
      <c r="L338" s="67">
        <v>0</v>
      </c>
      <c r="M338" s="67">
        <v>781821</v>
      </c>
      <c r="N338" s="66">
        <v>0.91669999999999996</v>
      </c>
      <c r="O338" s="67">
        <v>15656</v>
      </c>
      <c r="P338" s="67">
        <v>2376</v>
      </c>
      <c r="Q338" s="67">
        <v>13280</v>
      </c>
      <c r="R338" s="67">
        <v>10809</v>
      </c>
      <c r="S338" s="67">
        <v>0</v>
      </c>
      <c r="T338" s="67">
        <v>32508</v>
      </c>
      <c r="U338" s="67"/>
      <c r="V338" s="67">
        <v>0</v>
      </c>
      <c r="W338" s="67">
        <v>0</v>
      </c>
      <c r="X338" s="67">
        <v>0</v>
      </c>
      <c r="Y338" s="67" t="s">
        <v>640</v>
      </c>
      <c r="Z338" s="64" t="s">
        <v>433</v>
      </c>
    </row>
    <row r="339" spans="1:26" hidden="1" x14ac:dyDescent="0.45">
      <c r="A339" s="64" t="str">
        <f t="shared" si="5"/>
        <v>180964072V3PJ1</v>
      </c>
      <c r="B339" s="64" t="s">
        <v>638</v>
      </c>
      <c r="C339" s="64">
        <v>180964072</v>
      </c>
      <c r="D339" s="64" t="s">
        <v>93</v>
      </c>
      <c r="E339" s="68" t="s">
        <v>999</v>
      </c>
      <c r="F339" s="68" t="s">
        <v>443</v>
      </c>
      <c r="G339" s="68" t="s">
        <v>432</v>
      </c>
      <c r="H339" s="66">
        <v>1</v>
      </c>
      <c r="I339" s="67">
        <v>319709</v>
      </c>
      <c r="J339" s="67">
        <v>8881</v>
      </c>
      <c r="K339" s="64">
        <v>0</v>
      </c>
      <c r="L339" s="67">
        <v>14096</v>
      </c>
      <c r="M339" s="67">
        <v>328227</v>
      </c>
      <c r="N339" s="66">
        <v>0.93810000000000004</v>
      </c>
      <c r="O339" s="67">
        <v>10192</v>
      </c>
      <c r="P339" s="67">
        <v>7972</v>
      </c>
      <c r="Q339" s="67">
        <v>2220</v>
      </c>
      <c r="R339" s="67">
        <v>0</v>
      </c>
      <c r="S339" s="67">
        <v>0</v>
      </c>
      <c r="T339" s="67"/>
      <c r="U339" s="67"/>
      <c r="V339" s="67">
        <v>0</v>
      </c>
      <c r="W339" s="67">
        <v>0</v>
      </c>
      <c r="X339" s="67">
        <v>0</v>
      </c>
      <c r="Y339" s="67" t="s">
        <v>640</v>
      </c>
      <c r="Z339" s="64" t="s">
        <v>433</v>
      </c>
    </row>
    <row r="340" spans="1:26" hidden="1" x14ac:dyDescent="0.45">
      <c r="A340" s="64" t="str">
        <f t="shared" si="5"/>
        <v>181869812V3PJ1</v>
      </c>
      <c r="B340" s="64" t="s">
        <v>638</v>
      </c>
      <c r="C340" s="64">
        <v>181869812</v>
      </c>
      <c r="D340" s="64" t="s">
        <v>93</v>
      </c>
      <c r="E340" s="68" t="s">
        <v>1000</v>
      </c>
      <c r="F340" s="68" t="s">
        <v>443</v>
      </c>
      <c r="G340" s="68" t="s">
        <v>432</v>
      </c>
      <c r="H340" s="66">
        <v>1</v>
      </c>
      <c r="I340" s="67">
        <v>6205</v>
      </c>
      <c r="J340" s="67">
        <v>172</v>
      </c>
      <c r="K340" s="64">
        <v>0</v>
      </c>
      <c r="L340" s="67">
        <v>5146</v>
      </c>
      <c r="M340" s="67">
        <v>43901</v>
      </c>
      <c r="N340" s="66">
        <v>0.81289999999999996</v>
      </c>
      <c r="O340" s="67">
        <v>4345</v>
      </c>
      <c r="P340" s="67">
        <v>3055</v>
      </c>
      <c r="Q340" s="67">
        <v>1290</v>
      </c>
      <c r="R340" s="67">
        <v>0</v>
      </c>
      <c r="S340" s="67">
        <v>0</v>
      </c>
      <c r="T340" s="67"/>
      <c r="U340" s="67"/>
      <c r="V340" s="67">
        <v>0</v>
      </c>
      <c r="W340" s="67">
        <v>0</v>
      </c>
      <c r="X340" s="67">
        <v>0</v>
      </c>
      <c r="Y340" s="67" t="s">
        <v>640</v>
      </c>
      <c r="Z340" s="64" t="s">
        <v>433</v>
      </c>
    </row>
    <row r="341" spans="1:26" hidden="1" x14ac:dyDescent="0.45">
      <c r="A341" s="64" t="str">
        <f t="shared" si="5"/>
        <v>181807313V3PJ1</v>
      </c>
      <c r="B341" s="64" t="s">
        <v>638</v>
      </c>
      <c r="C341" s="64">
        <v>181807313</v>
      </c>
      <c r="D341" s="64" t="s">
        <v>93</v>
      </c>
      <c r="E341" s="65" t="s">
        <v>507</v>
      </c>
      <c r="F341" s="65" t="s">
        <v>443</v>
      </c>
      <c r="G341" s="65" t="s">
        <v>432</v>
      </c>
      <c r="H341" s="66">
        <v>1</v>
      </c>
      <c r="I341" s="67">
        <v>10586</v>
      </c>
      <c r="J341" s="67">
        <v>294</v>
      </c>
      <c r="K341" s="64">
        <v>0</v>
      </c>
      <c r="L341" s="67">
        <v>3124</v>
      </c>
      <c r="M341" s="67">
        <v>22796</v>
      </c>
      <c r="N341" s="66">
        <v>0.875</v>
      </c>
      <c r="O341" s="67">
        <v>850</v>
      </c>
      <c r="P341" s="67">
        <v>320</v>
      </c>
      <c r="Q341" s="67">
        <v>530</v>
      </c>
      <c r="R341" s="67">
        <v>4918</v>
      </c>
      <c r="S341" s="67">
        <v>0</v>
      </c>
      <c r="T341" s="67"/>
      <c r="U341" s="67"/>
      <c r="V341" s="67">
        <v>0</v>
      </c>
      <c r="W341" s="67">
        <v>0</v>
      </c>
      <c r="X341" s="67">
        <v>0</v>
      </c>
      <c r="Y341" s="67" t="s">
        <v>640</v>
      </c>
      <c r="Z341" s="64" t="s">
        <v>433</v>
      </c>
    </row>
    <row r="342" spans="1:26" hidden="1" x14ac:dyDescent="0.45">
      <c r="A342" s="64" t="str">
        <f t="shared" si="5"/>
        <v>189762327VL1M9</v>
      </c>
      <c r="B342" s="64" t="s">
        <v>638</v>
      </c>
      <c r="C342" s="64">
        <v>189762327</v>
      </c>
      <c r="D342" s="64" t="s">
        <v>1001</v>
      </c>
      <c r="E342" s="65" t="s">
        <v>1002</v>
      </c>
      <c r="F342" s="65" t="s">
        <v>1003</v>
      </c>
      <c r="G342" s="65" t="s">
        <v>1004</v>
      </c>
      <c r="H342" s="66">
        <v>1</v>
      </c>
      <c r="I342" s="67">
        <v>9586</v>
      </c>
      <c r="J342" s="67">
        <v>300</v>
      </c>
      <c r="K342" s="64">
        <v>0</v>
      </c>
      <c r="L342" s="67">
        <v>566</v>
      </c>
      <c r="M342" s="67">
        <v>8045</v>
      </c>
      <c r="N342" s="66">
        <v>0.78259999999999996</v>
      </c>
      <c r="O342" s="67">
        <v>45</v>
      </c>
      <c r="P342" s="67">
        <v>0</v>
      </c>
      <c r="Q342" s="67">
        <v>45</v>
      </c>
      <c r="R342" s="67">
        <v>2907</v>
      </c>
      <c r="S342" s="67">
        <v>0</v>
      </c>
      <c r="T342" s="67"/>
      <c r="U342" s="67"/>
      <c r="V342" s="67">
        <v>0</v>
      </c>
      <c r="W342" s="67">
        <v>2000</v>
      </c>
      <c r="X342" s="67">
        <v>2000</v>
      </c>
      <c r="Y342" s="67" t="s">
        <v>640</v>
      </c>
      <c r="Z342" s="64" t="s">
        <v>1005</v>
      </c>
    </row>
    <row r="343" spans="1:26" hidden="1" x14ac:dyDescent="0.45">
      <c r="A343" s="64" t="str">
        <f t="shared" si="5"/>
        <v>189762325VL1M9</v>
      </c>
      <c r="B343" s="64" t="s">
        <v>638</v>
      </c>
      <c r="C343" s="64">
        <v>189762325</v>
      </c>
      <c r="D343" s="64" t="s">
        <v>1001</v>
      </c>
      <c r="E343" s="65" t="s">
        <v>1006</v>
      </c>
      <c r="F343" s="65" t="s">
        <v>1003</v>
      </c>
      <c r="G343" s="65" t="s">
        <v>1004</v>
      </c>
      <c r="H343" s="66">
        <v>1</v>
      </c>
      <c r="I343" s="67">
        <v>9586</v>
      </c>
      <c r="J343" s="67">
        <v>300</v>
      </c>
      <c r="K343" s="64">
        <v>0</v>
      </c>
      <c r="L343" s="67">
        <v>46</v>
      </c>
      <c r="M343" s="67">
        <v>1491</v>
      </c>
      <c r="N343" s="66">
        <v>0.73680000000000001</v>
      </c>
      <c r="O343" s="67">
        <v>0</v>
      </c>
      <c r="P343" s="67">
        <v>0</v>
      </c>
      <c r="Q343" s="67">
        <v>0</v>
      </c>
      <c r="R343" s="67">
        <v>2773</v>
      </c>
      <c r="S343" s="67">
        <v>0</v>
      </c>
      <c r="T343" s="67"/>
      <c r="U343" s="67"/>
      <c r="V343" s="67">
        <v>2000</v>
      </c>
      <c r="W343" s="67">
        <v>0</v>
      </c>
      <c r="X343" s="67">
        <v>0</v>
      </c>
      <c r="Y343" s="67" t="s">
        <v>640</v>
      </c>
      <c r="Z343" s="64" t="s">
        <v>1005</v>
      </c>
    </row>
    <row r="344" spans="1:26" hidden="1" x14ac:dyDescent="0.45">
      <c r="A344" s="64" t="str">
        <f t="shared" si="5"/>
        <v>181891597VL1M9</v>
      </c>
      <c r="B344" s="64" t="s">
        <v>638</v>
      </c>
      <c r="C344" s="64">
        <v>181891597</v>
      </c>
      <c r="D344" s="64" t="s">
        <v>1001</v>
      </c>
      <c r="E344" s="65" t="s">
        <v>1007</v>
      </c>
      <c r="F344" s="65" t="s">
        <v>1003</v>
      </c>
      <c r="G344" s="65" t="s">
        <v>1004</v>
      </c>
      <c r="H344" s="66">
        <v>1</v>
      </c>
      <c r="I344" s="67">
        <v>1124</v>
      </c>
      <c r="J344" s="67">
        <v>35</v>
      </c>
      <c r="K344" s="64">
        <v>0</v>
      </c>
      <c r="L344" s="67">
        <v>17</v>
      </c>
      <c r="M344" s="67">
        <v>935</v>
      </c>
      <c r="N344" s="66">
        <v>0.60609999999999997</v>
      </c>
      <c r="O344" s="67">
        <v>2</v>
      </c>
      <c r="P344" s="67">
        <v>0</v>
      </c>
      <c r="Q344" s="67">
        <v>2</v>
      </c>
      <c r="R344" s="67">
        <v>1327</v>
      </c>
      <c r="S344" s="67">
        <v>0</v>
      </c>
      <c r="T344" s="67"/>
      <c r="U344" s="67"/>
      <c r="V344" s="67">
        <v>1120</v>
      </c>
      <c r="W344" s="67">
        <v>0</v>
      </c>
      <c r="X344" s="67">
        <v>0</v>
      </c>
      <c r="Y344" s="67" t="s">
        <v>640</v>
      </c>
      <c r="Z344" s="64" t="s">
        <v>1005</v>
      </c>
    </row>
    <row r="345" spans="1:26" hidden="1" x14ac:dyDescent="0.45">
      <c r="A345" s="64" t="str">
        <f t="shared" si="5"/>
        <v>180957297VL1M9</v>
      </c>
      <c r="B345" s="64" t="s">
        <v>638</v>
      </c>
      <c r="C345" s="64">
        <v>180957297</v>
      </c>
      <c r="D345" s="64" t="s">
        <v>1001</v>
      </c>
      <c r="E345" s="65" t="s">
        <v>1008</v>
      </c>
      <c r="F345" s="65" t="s">
        <v>1003</v>
      </c>
      <c r="G345" s="65" t="s">
        <v>1004</v>
      </c>
      <c r="H345" s="66">
        <v>1</v>
      </c>
      <c r="I345" s="67">
        <v>9906</v>
      </c>
      <c r="J345" s="67">
        <v>310</v>
      </c>
      <c r="K345" s="64">
        <v>0</v>
      </c>
      <c r="L345" s="67">
        <v>30</v>
      </c>
      <c r="M345" s="67">
        <v>721</v>
      </c>
      <c r="N345" s="66">
        <v>0.48080000000000001</v>
      </c>
      <c r="O345" s="67">
        <v>2</v>
      </c>
      <c r="P345" s="67">
        <v>0</v>
      </c>
      <c r="Q345" s="67">
        <v>2</v>
      </c>
      <c r="R345" s="67">
        <v>2632</v>
      </c>
      <c r="S345" s="67">
        <v>0</v>
      </c>
      <c r="T345" s="67"/>
      <c r="U345" s="67"/>
      <c r="V345" s="67">
        <v>0</v>
      </c>
      <c r="W345" s="67">
        <v>1120</v>
      </c>
      <c r="X345" s="67">
        <v>0</v>
      </c>
      <c r="Y345" s="67" t="s">
        <v>640</v>
      </c>
      <c r="Z345" s="64" t="s">
        <v>1005</v>
      </c>
    </row>
    <row r="346" spans="1:26" hidden="1" x14ac:dyDescent="0.45">
      <c r="A346" s="64" t="str">
        <f t="shared" si="5"/>
        <v>189762331VL1M9</v>
      </c>
      <c r="B346" s="64" t="s">
        <v>638</v>
      </c>
      <c r="C346" s="64">
        <v>189762331</v>
      </c>
      <c r="D346" s="64" t="s">
        <v>160</v>
      </c>
      <c r="E346" s="65" t="s">
        <v>1009</v>
      </c>
      <c r="F346" s="65" t="s">
        <v>1003</v>
      </c>
      <c r="G346" s="65" t="s">
        <v>1004</v>
      </c>
      <c r="H346" s="66">
        <v>1</v>
      </c>
      <c r="I346" s="67">
        <v>22557</v>
      </c>
      <c r="J346" s="67">
        <v>627</v>
      </c>
      <c r="K346" s="64">
        <v>0</v>
      </c>
      <c r="L346" s="67">
        <v>619</v>
      </c>
      <c r="M346" s="67">
        <v>1451</v>
      </c>
      <c r="N346" s="66">
        <v>0.77780000000000005</v>
      </c>
      <c r="O346" s="67">
        <v>80</v>
      </c>
      <c r="P346" s="67">
        <v>0</v>
      </c>
      <c r="Q346" s="67">
        <v>80</v>
      </c>
      <c r="R346" s="67">
        <v>746</v>
      </c>
      <c r="S346" s="67">
        <v>0</v>
      </c>
      <c r="T346" s="67"/>
      <c r="U346" s="67"/>
      <c r="V346" s="67">
        <v>0</v>
      </c>
      <c r="W346" s="67">
        <v>1120</v>
      </c>
      <c r="X346" s="67">
        <v>0</v>
      </c>
      <c r="Y346" s="67" t="s">
        <v>640</v>
      </c>
      <c r="Z346" s="64"/>
    </row>
    <row r="347" spans="1:26" hidden="1" x14ac:dyDescent="0.45">
      <c r="A347" s="64" t="str">
        <f t="shared" si="5"/>
        <v>222000019V2272</v>
      </c>
      <c r="B347" s="64" t="s">
        <v>638</v>
      </c>
      <c r="C347" s="64">
        <v>222000019</v>
      </c>
      <c r="D347" s="64" t="s">
        <v>160</v>
      </c>
      <c r="E347" s="68" t="s">
        <v>280</v>
      </c>
      <c r="F347" s="68" t="s">
        <v>220</v>
      </c>
      <c r="G347" s="68" t="s">
        <v>221</v>
      </c>
      <c r="H347" s="66">
        <v>1</v>
      </c>
      <c r="I347" s="67">
        <v>299560</v>
      </c>
      <c r="J347" s="67">
        <v>8321</v>
      </c>
      <c r="K347" s="64">
        <v>0</v>
      </c>
      <c r="L347" s="67">
        <v>11200</v>
      </c>
      <c r="M347" s="67">
        <v>66002</v>
      </c>
      <c r="N347" s="106">
        <v>0.68440000000000001</v>
      </c>
      <c r="O347" s="67">
        <v>40072</v>
      </c>
      <c r="P347" s="67">
        <v>33332</v>
      </c>
      <c r="Q347" s="67">
        <v>6740</v>
      </c>
      <c r="R347" s="67">
        <v>1228</v>
      </c>
      <c r="S347" s="67">
        <v>37252</v>
      </c>
      <c r="T347" s="67">
        <v>37252</v>
      </c>
      <c r="U347" s="67">
        <v>37000</v>
      </c>
      <c r="V347" s="67">
        <v>0</v>
      </c>
      <c r="W347" s="67">
        <v>37000</v>
      </c>
      <c r="X347" s="67">
        <v>0</v>
      </c>
      <c r="Y347" s="67">
        <v>37000</v>
      </c>
      <c r="Z347" s="64" t="s">
        <v>281</v>
      </c>
    </row>
    <row r="348" spans="1:26" hidden="1" x14ac:dyDescent="0.45">
      <c r="A348" s="64" t="str">
        <f t="shared" si="5"/>
        <v>181769645V2272</v>
      </c>
      <c r="B348" s="64" t="s">
        <v>638</v>
      </c>
      <c r="C348" s="64">
        <v>181769645</v>
      </c>
      <c r="D348" s="64" t="s">
        <v>575</v>
      </c>
      <c r="E348" s="65" t="s">
        <v>576</v>
      </c>
      <c r="F348" s="65" t="s">
        <v>220</v>
      </c>
      <c r="G348" s="65" t="s">
        <v>221</v>
      </c>
      <c r="H348" s="66">
        <v>1</v>
      </c>
      <c r="I348" s="67">
        <v>314658</v>
      </c>
      <c r="J348" s="67">
        <v>20977</v>
      </c>
      <c r="K348" s="64">
        <v>0</v>
      </c>
      <c r="L348" s="67">
        <v>45734</v>
      </c>
      <c r="M348" s="67">
        <v>124360</v>
      </c>
      <c r="N348" s="66">
        <v>0.82830000000000004</v>
      </c>
      <c r="O348" s="67">
        <v>0</v>
      </c>
      <c r="P348" s="67">
        <v>0</v>
      </c>
      <c r="Q348" s="67">
        <v>0</v>
      </c>
      <c r="R348" s="67">
        <v>58433</v>
      </c>
      <c r="S348" s="67">
        <v>0</v>
      </c>
      <c r="T348" s="67">
        <v>20000</v>
      </c>
      <c r="U348" s="67"/>
      <c r="V348" s="67">
        <v>0</v>
      </c>
      <c r="W348" s="67">
        <v>0</v>
      </c>
      <c r="X348" s="67">
        <v>0</v>
      </c>
      <c r="Y348" s="67" t="s">
        <v>640</v>
      </c>
      <c r="Z348" s="64" t="s">
        <v>1010</v>
      </c>
    </row>
    <row r="349" spans="1:26" hidden="1" x14ac:dyDescent="0.45">
      <c r="A349" s="64" t="str">
        <f t="shared" si="5"/>
        <v>181917416V2272</v>
      </c>
      <c r="B349" s="64" t="s">
        <v>638</v>
      </c>
      <c r="C349" s="64">
        <v>181917416</v>
      </c>
      <c r="D349" s="64" t="s">
        <v>93</v>
      </c>
      <c r="E349" s="68" t="s">
        <v>403</v>
      </c>
      <c r="F349" s="68" t="s">
        <v>220</v>
      </c>
      <c r="G349" s="68" t="s">
        <v>221</v>
      </c>
      <c r="H349" s="66">
        <v>1</v>
      </c>
      <c r="I349" s="67">
        <v>84822</v>
      </c>
      <c r="J349" s="67">
        <v>2356</v>
      </c>
      <c r="K349" s="64">
        <v>0</v>
      </c>
      <c r="L349" s="67">
        <v>0</v>
      </c>
      <c r="M349" s="67">
        <v>34790</v>
      </c>
      <c r="N349" s="106">
        <v>0.5</v>
      </c>
      <c r="O349" s="67">
        <v>4794</v>
      </c>
      <c r="P349" s="67">
        <v>4450</v>
      </c>
      <c r="Q349" s="67">
        <v>344</v>
      </c>
      <c r="R349" s="67">
        <v>0</v>
      </c>
      <c r="S349" s="67">
        <v>0</v>
      </c>
      <c r="T349" s="67"/>
      <c r="U349" s="67"/>
      <c r="V349" s="67">
        <v>0</v>
      </c>
      <c r="W349" s="67">
        <v>0</v>
      </c>
      <c r="X349" s="67">
        <v>0</v>
      </c>
      <c r="Y349" s="67" t="s">
        <v>640</v>
      </c>
      <c r="Z349" s="64" t="s">
        <v>404</v>
      </c>
    </row>
    <row r="350" spans="1:26" hidden="1" x14ac:dyDescent="0.45">
      <c r="A350" s="64" t="str">
        <f t="shared" si="5"/>
        <v>181851983V2272</v>
      </c>
      <c r="B350" s="64" t="s">
        <v>638</v>
      </c>
      <c r="C350" s="64">
        <v>181851983</v>
      </c>
      <c r="D350" s="64" t="s">
        <v>93</v>
      </c>
      <c r="E350" s="65" t="s">
        <v>1011</v>
      </c>
      <c r="F350" s="65" t="s">
        <v>220</v>
      </c>
      <c r="G350" s="65" t="s">
        <v>221</v>
      </c>
      <c r="H350" s="66">
        <v>1</v>
      </c>
      <c r="I350" s="67">
        <v>17384</v>
      </c>
      <c r="J350" s="67">
        <v>483</v>
      </c>
      <c r="K350" s="64">
        <v>0</v>
      </c>
      <c r="L350" s="67">
        <v>9500</v>
      </c>
      <c r="M350" s="67">
        <v>50241</v>
      </c>
      <c r="N350" s="66">
        <v>0.82609999999999995</v>
      </c>
      <c r="O350" s="67">
        <v>0</v>
      </c>
      <c r="P350" s="67">
        <v>0</v>
      </c>
      <c r="Q350" s="67">
        <v>0</v>
      </c>
      <c r="R350" s="67">
        <v>1580</v>
      </c>
      <c r="S350" s="67">
        <v>0</v>
      </c>
      <c r="T350" s="67"/>
      <c r="U350" s="67"/>
      <c r="V350" s="67">
        <v>0</v>
      </c>
      <c r="W350" s="67">
        <v>0</v>
      </c>
      <c r="X350" s="67">
        <v>0</v>
      </c>
      <c r="Y350" s="67" t="s">
        <v>640</v>
      </c>
      <c r="Z350" s="64" t="s">
        <v>1010</v>
      </c>
    </row>
    <row r="351" spans="1:26" hidden="1" x14ac:dyDescent="0.45">
      <c r="A351" s="64" t="str">
        <f t="shared" si="5"/>
        <v>181753191V2272</v>
      </c>
      <c r="B351" s="64" t="s">
        <v>638</v>
      </c>
      <c r="C351" s="64">
        <v>181753191</v>
      </c>
      <c r="D351" s="64" t="s">
        <v>93</v>
      </c>
      <c r="E351" s="69" t="s">
        <v>1012</v>
      </c>
      <c r="F351" s="69" t="s">
        <v>220</v>
      </c>
      <c r="G351" s="69" t="s">
        <v>221</v>
      </c>
      <c r="H351" s="66">
        <v>1</v>
      </c>
      <c r="I351" s="67">
        <v>79330</v>
      </c>
      <c r="J351" s="67">
        <v>2204</v>
      </c>
      <c r="K351" s="64">
        <v>0</v>
      </c>
      <c r="L351" s="67">
        <v>5813</v>
      </c>
      <c r="M351" s="67">
        <v>104411</v>
      </c>
      <c r="N351" s="66">
        <v>0.82779999999999998</v>
      </c>
      <c r="O351" s="67">
        <v>1080</v>
      </c>
      <c r="P351" s="67">
        <v>0</v>
      </c>
      <c r="Q351" s="67">
        <v>1080</v>
      </c>
      <c r="R351" s="67">
        <v>104</v>
      </c>
      <c r="S351" s="67">
        <v>0</v>
      </c>
      <c r="T351" s="67">
        <v>20001</v>
      </c>
      <c r="U351" s="67"/>
      <c r="V351" s="67">
        <v>0</v>
      </c>
      <c r="W351" s="67">
        <v>0</v>
      </c>
      <c r="X351" s="67">
        <v>0</v>
      </c>
      <c r="Y351" s="67" t="s">
        <v>640</v>
      </c>
      <c r="Z351" s="64" t="s">
        <v>1010</v>
      </c>
    </row>
    <row r="352" spans="1:26" hidden="1" x14ac:dyDescent="0.45">
      <c r="A352" s="64" t="str">
        <f t="shared" si="5"/>
        <v>181781164V2272</v>
      </c>
      <c r="B352" s="64" t="s">
        <v>638</v>
      </c>
      <c r="C352" s="64">
        <v>181781164</v>
      </c>
      <c r="D352" s="64" t="s">
        <v>93</v>
      </c>
      <c r="E352" s="65" t="s">
        <v>561</v>
      </c>
      <c r="F352" s="65" t="s">
        <v>220</v>
      </c>
      <c r="G352" s="65" t="s">
        <v>221</v>
      </c>
      <c r="H352" s="66">
        <v>1</v>
      </c>
      <c r="I352" s="67">
        <v>9783</v>
      </c>
      <c r="J352" s="67">
        <v>272</v>
      </c>
      <c r="K352" s="64">
        <v>0</v>
      </c>
      <c r="L352" s="67">
        <v>260</v>
      </c>
      <c r="M352" s="67">
        <v>8843</v>
      </c>
      <c r="N352" s="66">
        <v>0.79</v>
      </c>
      <c r="O352" s="67">
        <v>0</v>
      </c>
      <c r="P352" s="67">
        <v>0</v>
      </c>
      <c r="Q352" s="67">
        <v>0</v>
      </c>
      <c r="R352" s="67">
        <v>2047</v>
      </c>
      <c r="S352" s="67">
        <v>0</v>
      </c>
      <c r="T352" s="67">
        <v>3000</v>
      </c>
      <c r="U352" s="67"/>
      <c r="V352" s="67">
        <v>0</v>
      </c>
      <c r="W352" s="67">
        <v>0</v>
      </c>
      <c r="X352" s="67">
        <v>0</v>
      </c>
      <c r="Y352" s="67" t="s">
        <v>640</v>
      </c>
      <c r="Z352" s="64" t="s">
        <v>1013</v>
      </c>
    </row>
    <row r="353" spans="1:26" hidden="1" x14ac:dyDescent="0.45">
      <c r="A353" s="64" t="str">
        <f t="shared" si="5"/>
        <v>181798173V2272</v>
      </c>
      <c r="B353" s="64" t="s">
        <v>638</v>
      </c>
      <c r="C353" s="64">
        <v>181798173</v>
      </c>
      <c r="D353" s="64" t="s">
        <v>93</v>
      </c>
      <c r="E353" s="65" t="s">
        <v>1014</v>
      </c>
      <c r="F353" s="65" t="s">
        <v>220</v>
      </c>
      <c r="G353" s="65" t="s">
        <v>221</v>
      </c>
      <c r="H353" s="66">
        <v>0.4</v>
      </c>
      <c r="I353" s="67">
        <v>1308718</v>
      </c>
      <c r="J353" s="67">
        <v>36353</v>
      </c>
      <c r="K353" s="64">
        <v>0</v>
      </c>
      <c r="L353" s="67">
        <v>57555</v>
      </c>
      <c r="M353" s="67">
        <v>1373288</v>
      </c>
      <c r="N353" s="66">
        <v>0.86029999999999995</v>
      </c>
      <c r="O353" s="67">
        <v>0</v>
      </c>
      <c r="P353" s="67">
        <v>0</v>
      </c>
      <c r="Q353" s="67">
        <v>0</v>
      </c>
      <c r="R353" s="67">
        <v>177231</v>
      </c>
      <c r="S353" s="67">
        <v>0</v>
      </c>
      <c r="T353" s="67"/>
      <c r="U353" s="67"/>
      <c r="V353" s="67">
        <v>0</v>
      </c>
      <c r="W353" s="67">
        <v>0</v>
      </c>
      <c r="X353" s="67">
        <v>0</v>
      </c>
      <c r="Y353" s="67" t="s">
        <v>640</v>
      </c>
      <c r="Z353" s="64" t="s">
        <v>1010</v>
      </c>
    </row>
    <row r="354" spans="1:26" hidden="1" x14ac:dyDescent="0.45">
      <c r="A354" s="64" t="str">
        <f t="shared" si="5"/>
        <v>180192290V2272</v>
      </c>
      <c r="B354" s="64" t="s">
        <v>638</v>
      </c>
      <c r="C354" s="64">
        <v>180192290</v>
      </c>
      <c r="D354" s="64" t="s">
        <v>93</v>
      </c>
      <c r="E354" s="65" t="s">
        <v>1015</v>
      </c>
      <c r="F354" s="65" t="s">
        <v>220</v>
      </c>
      <c r="G354" s="65" t="s">
        <v>221</v>
      </c>
      <c r="H354" s="66">
        <v>1</v>
      </c>
      <c r="I354" s="67">
        <v>2838438</v>
      </c>
      <c r="J354" s="67">
        <v>78846</v>
      </c>
      <c r="K354" s="64">
        <v>0</v>
      </c>
      <c r="L354" s="67">
        <v>166917</v>
      </c>
      <c r="M354" s="67">
        <v>1923615</v>
      </c>
      <c r="N354" s="66">
        <v>0.8448</v>
      </c>
      <c r="O354" s="67">
        <v>0</v>
      </c>
      <c r="P354" s="67">
        <v>0</v>
      </c>
      <c r="Q354" s="67">
        <v>0</v>
      </c>
      <c r="R354" s="67">
        <v>174917</v>
      </c>
      <c r="S354" s="67">
        <v>0</v>
      </c>
      <c r="T354" s="67">
        <v>3025</v>
      </c>
      <c r="U354" s="67"/>
      <c r="V354" s="67">
        <v>0</v>
      </c>
      <c r="W354" s="67">
        <v>0</v>
      </c>
      <c r="X354" s="67">
        <v>0</v>
      </c>
      <c r="Y354" s="67" t="s">
        <v>640</v>
      </c>
      <c r="Z354" s="64" t="s">
        <v>1010</v>
      </c>
    </row>
    <row r="355" spans="1:26" hidden="1" x14ac:dyDescent="0.45">
      <c r="A355" s="64" t="str">
        <f t="shared" si="5"/>
        <v>189710516V2272</v>
      </c>
      <c r="B355" s="64" t="s">
        <v>638</v>
      </c>
      <c r="C355" s="64">
        <v>189710516</v>
      </c>
      <c r="D355" s="64" t="s">
        <v>93</v>
      </c>
      <c r="E355" s="69" t="s">
        <v>558</v>
      </c>
      <c r="F355" s="69" t="s">
        <v>220</v>
      </c>
      <c r="G355" s="69" t="s">
        <v>221</v>
      </c>
      <c r="H355" s="66">
        <v>1</v>
      </c>
      <c r="I355" s="67">
        <v>22322</v>
      </c>
      <c r="J355" s="67">
        <v>620</v>
      </c>
      <c r="K355" s="64" t="s">
        <v>640</v>
      </c>
      <c r="L355" s="67">
        <v>1970</v>
      </c>
      <c r="M355" s="67">
        <v>58358</v>
      </c>
      <c r="N355" s="66">
        <v>0.41760000000000003</v>
      </c>
      <c r="O355" s="67">
        <v>2550</v>
      </c>
      <c r="P355" s="67">
        <v>1750</v>
      </c>
      <c r="Q355" s="67">
        <v>800</v>
      </c>
      <c r="R355" s="67">
        <v>2083</v>
      </c>
      <c r="S355" s="67">
        <v>6691</v>
      </c>
      <c r="T355" s="67"/>
      <c r="U355" s="67"/>
      <c r="V355" s="67">
        <v>0</v>
      </c>
      <c r="W355" s="67">
        <v>0</v>
      </c>
      <c r="X355" s="67">
        <v>0</v>
      </c>
      <c r="Y355" s="67" t="s">
        <v>640</v>
      </c>
      <c r="Z355" s="64" t="s">
        <v>1016</v>
      </c>
    </row>
    <row r="356" spans="1:26" hidden="1" x14ac:dyDescent="0.45">
      <c r="A356" s="64" t="str">
        <f t="shared" si="5"/>
        <v>181798189V2272</v>
      </c>
      <c r="B356" s="64" t="s">
        <v>638</v>
      </c>
      <c r="C356" s="64">
        <v>181798189</v>
      </c>
      <c r="D356" s="64" t="s">
        <v>93</v>
      </c>
      <c r="E356" s="65" t="s">
        <v>1017</v>
      </c>
      <c r="F356" s="65" t="s">
        <v>220</v>
      </c>
      <c r="G356" s="65" t="s">
        <v>221</v>
      </c>
      <c r="H356" s="66">
        <v>0.2</v>
      </c>
      <c r="I356" s="67">
        <v>1155581</v>
      </c>
      <c r="J356" s="67">
        <v>32099</v>
      </c>
      <c r="K356" s="64">
        <v>0</v>
      </c>
      <c r="L356" s="67">
        <v>104192</v>
      </c>
      <c r="M356" s="67">
        <v>2720073</v>
      </c>
      <c r="N356" s="66">
        <v>0.76090000000000002</v>
      </c>
      <c r="O356" s="67">
        <v>0</v>
      </c>
      <c r="P356" s="67">
        <v>0</v>
      </c>
      <c r="Q356" s="67">
        <v>0</v>
      </c>
      <c r="R356" s="67">
        <v>92819</v>
      </c>
      <c r="S356" s="67">
        <v>0</v>
      </c>
      <c r="T356" s="67">
        <v>1765</v>
      </c>
      <c r="U356" s="67">
        <v>71429</v>
      </c>
      <c r="V356" s="67">
        <v>0</v>
      </c>
      <c r="W356" s="67">
        <v>0</v>
      </c>
      <c r="X356" s="67">
        <v>0</v>
      </c>
      <c r="Y356" s="67" t="s">
        <v>640</v>
      </c>
      <c r="Z356" s="64" t="s">
        <v>1010</v>
      </c>
    </row>
    <row r="357" spans="1:26" hidden="1" x14ac:dyDescent="0.45">
      <c r="A357" s="64" t="str">
        <f t="shared" si="5"/>
        <v>180034698V2272</v>
      </c>
      <c r="B357" s="64" t="s">
        <v>638</v>
      </c>
      <c r="C357" s="64">
        <v>180034698</v>
      </c>
      <c r="D357" s="64" t="s">
        <v>85</v>
      </c>
      <c r="E357" s="65" t="s">
        <v>559</v>
      </c>
      <c r="F357" s="65" t="s">
        <v>220</v>
      </c>
      <c r="G357" s="65" t="s">
        <v>221</v>
      </c>
      <c r="H357" s="66">
        <v>1</v>
      </c>
      <c r="I357" s="67">
        <v>1057380</v>
      </c>
      <c r="J357" s="67">
        <v>27826</v>
      </c>
      <c r="K357" s="64" t="s">
        <v>640</v>
      </c>
      <c r="L357" s="67">
        <v>0</v>
      </c>
      <c r="M357" s="67">
        <v>1501235</v>
      </c>
      <c r="N357" s="66">
        <v>0.23449999999999999</v>
      </c>
      <c r="O357" s="67">
        <v>0</v>
      </c>
      <c r="P357" s="67">
        <v>0</v>
      </c>
      <c r="Q357" s="67">
        <v>0</v>
      </c>
      <c r="R357" s="67">
        <v>0</v>
      </c>
      <c r="S357" s="67">
        <v>7140</v>
      </c>
      <c r="T357" s="67"/>
      <c r="U357" s="67"/>
      <c r="V357" s="67">
        <v>0</v>
      </c>
      <c r="W357" s="67">
        <v>0</v>
      </c>
      <c r="X357" s="67">
        <v>0</v>
      </c>
      <c r="Y357" s="67">
        <v>30000</v>
      </c>
      <c r="Z357" s="64" t="s">
        <v>1018</v>
      </c>
    </row>
    <row r="358" spans="1:26" hidden="1" x14ac:dyDescent="0.45">
      <c r="A358" s="64" t="str">
        <f t="shared" si="5"/>
        <v>181842015V2272</v>
      </c>
      <c r="B358" s="64" t="s">
        <v>638</v>
      </c>
      <c r="C358" s="64">
        <v>181842015</v>
      </c>
      <c r="D358" s="64" t="s">
        <v>349</v>
      </c>
      <c r="E358" s="65" t="s">
        <v>1019</v>
      </c>
      <c r="F358" s="65" t="s">
        <v>220</v>
      </c>
      <c r="G358" s="65" t="s">
        <v>221</v>
      </c>
      <c r="H358" s="66">
        <v>1</v>
      </c>
      <c r="I358" s="67">
        <v>66570</v>
      </c>
      <c r="J358" s="67">
        <v>1849</v>
      </c>
      <c r="K358" s="64">
        <v>0</v>
      </c>
      <c r="L358" s="67">
        <v>3183</v>
      </c>
      <c r="M358" s="67">
        <v>33715</v>
      </c>
      <c r="N358" s="66">
        <v>1</v>
      </c>
      <c r="O358" s="67">
        <v>0</v>
      </c>
      <c r="P358" s="67">
        <v>0</v>
      </c>
      <c r="Q358" s="67">
        <v>0</v>
      </c>
      <c r="R358" s="67">
        <v>3420</v>
      </c>
      <c r="S358" s="67">
        <v>14566</v>
      </c>
      <c r="T358" s="67"/>
      <c r="U358" s="67">
        <v>15000</v>
      </c>
      <c r="V358" s="67">
        <v>0</v>
      </c>
      <c r="W358" s="67">
        <v>0</v>
      </c>
      <c r="X358" s="67">
        <v>0</v>
      </c>
      <c r="Y358" s="67" t="s">
        <v>640</v>
      </c>
      <c r="Z358" s="64" t="s">
        <v>1010</v>
      </c>
    </row>
    <row r="359" spans="1:26" hidden="1" x14ac:dyDescent="0.45">
      <c r="A359" s="64" t="str">
        <f t="shared" si="5"/>
        <v>189711820V2272</v>
      </c>
      <c r="B359" s="64" t="s">
        <v>638</v>
      </c>
      <c r="C359" s="64">
        <v>189711820</v>
      </c>
      <c r="D359" s="64" t="s">
        <v>93</v>
      </c>
      <c r="E359" s="65" t="s">
        <v>1020</v>
      </c>
      <c r="F359" s="65" t="s">
        <v>220</v>
      </c>
      <c r="G359" s="65" t="s">
        <v>221</v>
      </c>
      <c r="H359" s="66">
        <v>0.4</v>
      </c>
      <c r="I359" s="67">
        <v>2674778</v>
      </c>
      <c r="J359" s="67">
        <v>74299</v>
      </c>
      <c r="K359" s="64">
        <v>0</v>
      </c>
      <c r="L359" s="67">
        <v>147432</v>
      </c>
      <c r="M359" s="67">
        <v>3324198</v>
      </c>
      <c r="N359" s="66">
        <v>0.94199999999999995</v>
      </c>
      <c r="O359" s="67">
        <v>0</v>
      </c>
      <c r="P359" s="67">
        <v>0</v>
      </c>
      <c r="Q359" s="67">
        <v>0</v>
      </c>
      <c r="R359" s="67">
        <v>534317</v>
      </c>
      <c r="S359" s="67">
        <v>0</v>
      </c>
      <c r="T359" s="67">
        <v>220500</v>
      </c>
      <c r="U359" s="67"/>
      <c r="V359" s="67">
        <v>0</v>
      </c>
      <c r="W359" s="67">
        <v>100000</v>
      </c>
      <c r="X359" s="67">
        <v>100000</v>
      </c>
      <c r="Y359" s="67" t="s">
        <v>640</v>
      </c>
      <c r="Z359" s="64" t="s">
        <v>1010</v>
      </c>
    </row>
    <row r="360" spans="1:26" hidden="1" x14ac:dyDescent="0.45">
      <c r="A360" s="64" t="str">
        <f t="shared" si="5"/>
        <v>180087294V2272</v>
      </c>
      <c r="B360" s="64" t="s">
        <v>638</v>
      </c>
      <c r="C360" s="64">
        <v>180087294</v>
      </c>
      <c r="D360" s="64" t="s">
        <v>85</v>
      </c>
      <c r="E360" s="65" t="s">
        <v>508</v>
      </c>
      <c r="F360" s="65" t="s">
        <v>220</v>
      </c>
      <c r="G360" s="65" t="s">
        <v>221</v>
      </c>
      <c r="H360" s="66">
        <v>1</v>
      </c>
      <c r="I360" s="67">
        <v>247810</v>
      </c>
      <c r="J360" s="67">
        <v>6521</v>
      </c>
      <c r="K360" s="64">
        <v>0</v>
      </c>
      <c r="L360" s="67">
        <v>0</v>
      </c>
      <c r="M360" s="67">
        <v>251172</v>
      </c>
      <c r="N360" s="66">
        <v>0.58709999999999996</v>
      </c>
      <c r="O360" s="67">
        <v>0</v>
      </c>
      <c r="P360" s="67">
        <v>0</v>
      </c>
      <c r="Q360" s="67">
        <v>0</v>
      </c>
      <c r="R360" s="67">
        <v>0</v>
      </c>
      <c r="S360" s="67">
        <v>0</v>
      </c>
      <c r="T360" s="67">
        <v>546</v>
      </c>
      <c r="U360" s="67"/>
      <c r="V360" s="67">
        <v>9800</v>
      </c>
      <c r="W360" s="67">
        <v>19600</v>
      </c>
      <c r="X360" s="67">
        <v>0</v>
      </c>
      <c r="Y360" s="67" t="s">
        <v>640</v>
      </c>
      <c r="Z360" s="64" t="s">
        <v>1018</v>
      </c>
    </row>
    <row r="361" spans="1:26" hidden="1" x14ac:dyDescent="0.45">
      <c r="A361" s="64" t="str">
        <f t="shared" si="5"/>
        <v>180155484V2272</v>
      </c>
      <c r="B361" s="64" t="s">
        <v>638</v>
      </c>
      <c r="C361" s="64">
        <v>180155484</v>
      </c>
      <c r="D361" s="64" t="s">
        <v>93</v>
      </c>
      <c r="E361" s="65" t="s">
        <v>942</v>
      </c>
      <c r="F361" s="65" t="s">
        <v>220</v>
      </c>
      <c r="G361" s="65" t="s">
        <v>221</v>
      </c>
      <c r="H361" s="66">
        <v>0.25</v>
      </c>
      <c r="I361" s="67">
        <v>29205968</v>
      </c>
      <c r="J361" s="67">
        <v>811277</v>
      </c>
      <c r="K361" s="64" t="s">
        <v>640</v>
      </c>
      <c r="L361" s="67">
        <v>1666778</v>
      </c>
      <c r="M361" s="67">
        <v>28957014</v>
      </c>
      <c r="N361" s="66">
        <v>0.94550000000000001</v>
      </c>
      <c r="O361" s="67">
        <v>0</v>
      </c>
      <c r="P361" s="67">
        <v>0</v>
      </c>
      <c r="Q361" s="67">
        <v>0</v>
      </c>
      <c r="R361" s="67">
        <v>2321473</v>
      </c>
      <c r="S361" s="67">
        <v>184944</v>
      </c>
      <c r="T361" s="67">
        <v>951660</v>
      </c>
      <c r="U361" s="67"/>
      <c r="V361" s="67">
        <v>0</v>
      </c>
      <c r="W361" s="67">
        <v>0</v>
      </c>
      <c r="X361" s="67">
        <v>0</v>
      </c>
      <c r="Y361" s="67" t="s">
        <v>640</v>
      </c>
      <c r="Z361" s="64" t="s">
        <v>1010</v>
      </c>
    </row>
    <row r="362" spans="1:26" hidden="1" x14ac:dyDescent="0.45">
      <c r="A362" s="64" t="str">
        <f t="shared" si="5"/>
        <v>189753434V2272</v>
      </c>
      <c r="B362" s="64" t="s">
        <v>638</v>
      </c>
      <c r="C362" s="64">
        <v>189753434</v>
      </c>
      <c r="D362" s="64" t="s">
        <v>93</v>
      </c>
      <c r="E362" s="65" t="s">
        <v>944</v>
      </c>
      <c r="F362" s="65" t="s">
        <v>220</v>
      </c>
      <c r="G362" s="65" t="s">
        <v>221</v>
      </c>
      <c r="H362" s="66">
        <v>0.38</v>
      </c>
      <c r="I362" s="67">
        <v>2993510</v>
      </c>
      <c r="J362" s="67">
        <v>83153</v>
      </c>
      <c r="K362" s="64">
        <v>0</v>
      </c>
      <c r="L362" s="67">
        <v>272511</v>
      </c>
      <c r="M362" s="67">
        <v>4570353</v>
      </c>
      <c r="N362" s="66">
        <v>0.82889999999999997</v>
      </c>
      <c r="O362" s="67">
        <v>0</v>
      </c>
      <c r="P362" s="67">
        <v>0</v>
      </c>
      <c r="Q362" s="67">
        <v>0</v>
      </c>
      <c r="R362" s="67">
        <v>54141</v>
      </c>
      <c r="S362" s="67">
        <v>205160</v>
      </c>
      <c r="T362" s="67">
        <v>123300</v>
      </c>
      <c r="U362" s="67">
        <v>300000</v>
      </c>
      <c r="V362" s="67">
        <v>0</v>
      </c>
      <c r="W362" s="67">
        <v>0</v>
      </c>
      <c r="X362" s="67">
        <v>0</v>
      </c>
      <c r="Y362" s="67" t="s">
        <v>640</v>
      </c>
      <c r="Z362" s="64" t="s">
        <v>1021</v>
      </c>
    </row>
    <row r="363" spans="1:26" hidden="1" x14ac:dyDescent="0.45">
      <c r="A363" s="64" t="str">
        <f t="shared" si="5"/>
        <v>189711057V2272</v>
      </c>
      <c r="B363" s="64" t="s">
        <v>638</v>
      </c>
      <c r="C363" s="64">
        <v>189711057</v>
      </c>
      <c r="D363" s="64" t="s">
        <v>93</v>
      </c>
      <c r="E363" s="65" t="s">
        <v>1022</v>
      </c>
      <c r="F363" s="65" t="s">
        <v>220</v>
      </c>
      <c r="G363" s="65" t="s">
        <v>221</v>
      </c>
      <c r="H363" s="66">
        <v>1</v>
      </c>
      <c r="I363" s="67">
        <v>73586</v>
      </c>
      <c r="J363" s="67">
        <v>2044</v>
      </c>
      <c r="K363" s="64">
        <v>0</v>
      </c>
      <c r="L363" s="67">
        <v>6930</v>
      </c>
      <c r="M363" s="67">
        <v>98317</v>
      </c>
      <c r="N363" s="66">
        <v>0.78669999999999995</v>
      </c>
      <c r="O363" s="67">
        <v>0</v>
      </c>
      <c r="P363" s="67">
        <v>0</v>
      </c>
      <c r="Q363" s="67">
        <v>0</v>
      </c>
      <c r="R363" s="67">
        <v>2727</v>
      </c>
      <c r="S363" s="67">
        <v>0</v>
      </c>
      <c r="T363" s="67"/>
      <c r="U363" s="67">
        <v>2000</v>
      </c>
      <c r="V363" s="67">
        <v>0</v>
      </c>
      <c r="W363" s="67">
        <v>0</v>
      </c>
      <c r="X363" s="67">
        <v>0</v>
      </c>
      <c r="Y363" s="67" t="s">
        <v>640</v>
      </c>
      <c r="Z363" s="64" t="s">
        <v>1021</v>
      </c>
    </row>
    <row r="364" spans="1:26" hidden="1" x14ac:dyDescent="0.45">
      <c r="A364" s="64" t="str">
        <f t="shared" si="5"/>
        <v>181798176V2272</v>
      </c>
      <c r="B364" s="64" t="s">
        <v>638</v>
      </c>
      <c r="C364" s="64">
        <v>181798176</v>
      </c>
      <c r="D364" s="64" t="s">
        <v>93</v>
      </c>
      <c r="E364" s="65" t="s">
        <v>1023</v>
      </c>
      <c r="F364" s="65" t="s">
        <v>220</v>
      </c>
      <c r="G364" s="65" t="s">
        <v>221</v>
      </c>
      <c r="H364" s="66">
        <v>0.8</v>
      </c>
      <c r="I364" s="67">
        <v>3936241</v>
      </c>
      <c r="J364" s="67">
        <v>109340</v>
      </c>
      <c r="K364" s="64" t="s">
        <v>640</v>
      </c>
      <c r="L364" s="67">
        <v>302900</v>
      </c>
      <c r="M364" s="67">
        <v>4641062</v>
      </c>
      <c r="N364" s="66">
        <v>0.90559999999999996</v>
      </c>
      <c r="O364" s="67">
        <v>0</v>
      </c>
      <c r="P364" s="67">
        <v>0</v>
      </c>
      <c r="Q364" s="67">
        <v>0</v>
      </c>
      <c r="R364" s="67">
        <v>299275</v>
      </c>
      <c r="S364" s="67">
        <v>0</v>
      </c>
      <c r="T364" s="67">
        <v>3700</v>
      </c>
      <c r="U364" s="67">
        <v>2455</v>
      </c>
      <c r="V364" s="67">
        <v>100000</v>
      </c>
      <c r="W364" s="67">
        <v>0</v>
      </c>
      <c r="X364" s="67">
        <v>0</v>
      </c>
      <c r="Y364" s="67" t="s">
        <v>640</v>
      </c>
      <c r="Z364" s="64" t="s">
        <v>1021</v>
      </c>
    </row>
    <row r="365" spans="1:26" hidden="1" x14ac:dyDescent="0.45">
      <c r="A365" s="64" t="str">
        <f t="shared" si="5"/>
        <v>189710479V2272</v>
      </c>
      <c r="B365" s="64" t="s">
        <v>638</v>
      </c>
      <c r="C365" s="64">
        <v>189710479</v>
      </c>
      <c r="D365" s="64" t="s">
        <v>93</v>
      </c>
      <c r="E365" s="68" t="s">
        <v>702</v>
      </c>
      <c r="F365" s="68" t="s">
        <v>220</v>
      </c>
      <c r="G365" s="68" t="s">
        <v>221</v>
      </c>
      <c r="H365" s="66">
        <v>0.9</v>
      </c>
      <c r="I365" s="67">
        <v>5263539</v>
      </c>
      <c r="J365" s="67">
        <v>146209</v>
      </c>
      <c r="K365" s="64">
        <v>0</v>
      </c>
      <c r="L365" s="67">
        <v>415014</v>
      </c>
      <c r="M365" s="67">
        <v>5432775</v>
      </c>
      <c r="N365" s="66">
        <v>0.85289999999999999</v>
      </c>
      <c r="O365" s="67">
        <v>88996</v>
      </c>
      <c r="P365" s="67">
        <v>52972</v>
      </c>
      <c r="Q365" s="67">
        <v>36024</v>
      </c>
      <c r="R365" s="67">
        <v>2554</v>
      </c>
      <c r="S365" s="67">
        <v>0</v>
      </c>
      <c r="T365" s="67">
        <v>350001</v>
      </c>
      <c r="U365" s="67">
        <v>233334</v>
      </c>
      <c r="V365" s="67">
        <v>0</v>
      </c>
      <c r="W365" s="67">
        <v>0</v>
      </c>
      <c r="X365" s="67">
        <v>0</v>
      </c>
      <c r="Y365" s="67" t="s">
        <v>640</v>
      </c>
      <c r="Z365" s="64" t="s">
        <v>1021</v>
      </c>
    </row>
    <row r="366" spans="1:26" hidden="1" x14ac:dyDescent="0.45">
      <c r="A366" s="64" t="str">
        <f t="shared" si="5"/>
        <v>180339460V2272</v>
      </c>
      <c r="B366" s="64" t="s">
        <v>638</v>
      </c>
      <c r="C366" s="64">
        <v>180339460</v>
      </c>
      <c r="D366" s="64" t="s">
        <v>93</v>
      </c>
      <c r="E366" s="65" t="s">
        <v>1024</v>
      </c>
      <c r="F366" s="65" t="s">
        <v>220</v>
      </c>
      <c r="G366" s="65" t="s">
        <v>221</v>
      </c>
      <c r="H366" s="66">
        <v>0.3</v>
      </c>
      <c r="I366" s="67">
        <v>10009262</v>
      </c>
      <c r="J366" s="67">
        <v>278035</v>
      </c>
      <c r="K366" s="64" t="s">
        <v>640</v>
      </c>
      <c r="L366" s="67">
        <v>336507</v>
      </c>
      <c r="M366" s="67">
        <v>9444905</v>
      </c>
      <c r="N366" s="66">
        <v>0.90100000000000002</v>
      </c>
      <c r="O366" s="67">
        <v>0</v>
      </c>
      <c r="P366" s="67">
        <v>0</v>
      </c>
      <c r="Q366" s="67">
        <v>0</v>
      </c>
      <c r="R366" s="67">
        <v>982734</v>
      </c>
      <c r="S366" s="67">
        <v>310064</v>
      </c>
      <c r="T366" s="67">
        <v>320000</v>
      </c>
      <c r="U366" s="67">
        <v>160000</v>
      </c>
      <c r="V366" s="67">
        <v>0</v>
      </c>
      <c r="W366" s="67">
        <v>0</v>
      </c>
      <c r="X366" s="67">
        <v>0</v>
      </c>
      <c r="Y366" s="67" t="s">
        <v>640</v>
      </c>
      <c r="Z366" s="64" t="s">
        <v>1021</v>
      </c>
    </row>
    <row r="367" spans="1:26" hidden="1" x14ac:dyDescent="0.45">
      <c r="A367" s="64" t="str">
        <f t="shared" si="5"/>
        <v>181917348V2272</v>
      </c>
      <c r="B367" s="64" t="s">
        <v>638</v>
      </c>
      <c r="C367" s="64">
        <v>181917348</v>
      </c>
      <c r="D367" s="64" t="s">
        <v>93</v>
      </c>
      <c r="E367" s="68" t="s">
        <v>219</v>
      </c>
      <c r="F367" s="68" t="s">
        <v>220</v>
      </c>
      <c r="G367" s="68" t="s">
        <v>221</v>
      </c>
      <c r="H367" s="66">
        <v>1</v>
      </c>
      <c r="I367" s="67">
        <v>5821446</v>
      </c>
      <c r="J367" s="67">
        <v>161707</v>
      </c>
      <c r="K367" s="64">
        <v>0</v>
      </c>
      <c r="L367" s="67">
        <v>180171</v>
      </c>
      <c r="M367" s="67">
        <v>8357957</v>
      </c>
      <c r="N367" s="106">
        <v>0.61750000000000005</v>
      </c>
      <c r="O367" s="67">
        <v>186940</v>
      </c>
      <c r="P367" s="67">
        <v>119420</v>
      </c>
      <c r="Q367" s="67">
        <v>67520</v>
      </c>
      <c r="R367" s="67">
        <v>55410</v>
      </c>
      <c r="S367" s="67">
        <v>0</v>
      </c>
      <c r="T367" s="67">
        <v>704016</v>
      </c>
      <c r="U367" s="67"/>
      <c r="V367" s="67">
        <v>0</v>
      </c>
      <c r="W367" s="67">
        <v>0</v>
      </c>
      <c r="X367" s="67">
        <v>0</v>
      </c>
      <c r="Y367" s="67" t="s">
        <v>640</v>
      </c>
      <c r="Z367" s="64" t="s">
        <v>222</v>
      </c>
    </row>
    <row r="368" spans="1:26" hidden="1" x14ac:dyDescent="0.45">
      <c r="A368" s="64" t="str">
        <f t="shared" si="5"/>
        <v>181821882V2272</v>
      </c>
      <c r="B368" s="64" t="s">
        <v>638</v>
      </c>
      <c r="C368" s="64">
        <v>181821882</v>
      </c>
      <c r="D368" s="64" t="s">
        <v>93</v>
      </c>
      <c r="E368" s="65" t="s">
        <v>1025</v>
      </c>
      <c r="F368" s="65" t="s">
        <v>220</v>
      </c>
      <c r="G368" s="65" t="s">
        <v>221</v>
      </c>
      <c r="H368" s="66">
        <v>1</v>
      </c>
      <c r="I368" s="67">
        <v>16923243</v>
      </c>
      <c r="J368" s="67">
        <v>470090</v>
      </c>
      <c r="K368" s="64">
        <v>0</v>
      </c>
      <c r="L368" s="67">
        <v>977675</v>
      </c>
      <c r="M368" s="67">
        <v>19213249</v>
      </c>
      <c r="N368" s="66">
        <v>0.91169999999999995</v>
      </c>
      <c r="O368" s="67">
        <v>0</v>
      </c>
      <c r="P368" s="67">
        <v>0</v>
      </c>
      <c r="Q368" s="67">
        <v>0</v>
      </c>
      <c r="R368" s="67">
        <v>667495</v>
      </c>
      <c r="S368" s="67">
        <v>0</v>
      </c>
      <c r="T368" s="67">
        <v>361950</v>
      </c>
      <c r="U368" s="67"/>
      <c r="V368" s="67">
        <v>0</v>
      </c>
      <c r="W368" s="67">
        <v>0</v>
      </c>
      <c r="X368" s="67">
        <v>0</v>
      </c>
      <c r="Y368" s="67" t="s">
        <v>640</v>
      </c>
      <c r="Z368" s="64" t="s">
        <v>1010</v>
      </c>
    </row>
    <row r="369" spans="1:26" hidden="1" x14ac:dyDescent="0.45">
      <c r="A369" s="64" t="str">
        <f t="shared" si="5"/>
        <v>189710125V2272</v>
      </c>
      <c r="B369" s="64" t="s">
        <v>638</v>
      </c>
      <c r="C369" s="64">
        <v>189710125</v>
      </c>
      <c r="D369" s="64" t="s">
        <v>93</v>
      </c>
      <c r="E369" s="65" t="s">
        <v>1026</v>
      </c>
      <c r="F369" s="65" t="s">
        <v>220</v>
      </c>
      <c r="G369" s="65" t="s">
        <v>221</v>
      </c>
      <c r="H369" s="66">
        <v>0.3</v>
      </c>
      <c r="I369" s="67">
        <v>4454509</v>
      </c>
      <c r="J369" s="67">
        <v>123736</v>
      </c>
      <c r="K369" s="64">
        <v>0</v>
      </c>
      <c r="L369" s="67">
        <v>221953</v>
      </c>
      <c r="M369" s="67">
        <v>4336327</v>
      </c>
      <c r="N369" s="66">
        <v>0.94010000000000005</v>
      </c>
      <c r="O369" s="67">
        <v>0</v>
      </c>
      <c r="P369" s="67">
        <v>0</v>
      </c>
      <c r="Q369" s="67">
        <v>0</v>
      </c>
      <c r="R369" s="67">
        <v>498674</v>
      </c>
      <c r="S369" s="67">
        <v>0</v>
      </c>
      <c r="T369" s="67">
        <v>222108</v>
      </c>
      <c r="U369" s="67"/>
      <c r="V369" s="67">
        <v>0</v>
      </c>
      <c r="W369" s="67">
        <v>0</v>
      </c>
      <c r="X369" s="67">
        <v>0</v>
      </c>
      <c r="Y369" s="67" t="s">
        <v>640</v>
      </c>
      <c r="Z369" s="64" t="s">
        <v>1010</v>
      </c>
    </row>
    <row r="370" spans="1:26" hidden="1" x14ac:dyDescent="0.45">
      <c r="A370" s="64" t="str">
        <f t="shared" si="5"/>
        <v>180339396V2272</v>
      </c>
      <c r="B370" s="64" t="s">
        <v>638</v>
      </c>
      <c r="C370" s="64">
        <v>180339396</v>
      </c>
      <c r="D370" s="64" t="s">
        <v>93</v>
      </c>
      <c r="E370" s="65" t="s">
        <v>1027</v>
      </c>
      <c r="F370" s="65" t="s">
        <v>220</v>
      </c>
      <c r="G370" s="65" t="s">
        <v>221</v>
      </c>
      <c r="H370" s="66">
        <v>0.4</v>
      </c>
      <c r="I370" s="67">
        <v>748778</v>
      </c>
      <c r="J370" s="67">
        <v>20799</v>
      </c>
      <c r="K370" s="64" t="s">
        <v>640</v>
      </c>
      <c r="L370" s="67">
        <v>52650</v>
      </c>
      <c r="M370" s="67">
        <v>971016</v>
      </c>
      <c r="N370" s="66">
        <v>0.91849999999999998</v>
      </c>
      <c r="O370" s="67">
        <v>0</v>
      </c>
      <c r="P370" s="67">
        <v>0</v>
      </c>
      <c r="Q370" s="67">
        <v>0</v>
      </c>
      <c r="R370" s="67">
        <v>54616</v>
      </c>
      <c r="S370" s="67">
        <v>0</v>
      </c>
      <c r="T370" s="67"/>
      <c r="U370" s="67"/>
      <c r="V370" s="67">
        <v>30000</v>
      </c>
      <c r="W370" s="67">
        <v>0</v>
      </c>
      <c r="X370" s="67">
        <v>0</v>
      </c>
      <c r="Y370" s="67" t="s">
        <v>640</v>
      </c>
      <c r="Z370" s="64" t="s">
        <v>1010</v>
      </c>
    </row>
    <row r="371" spans="1:26" hidden="1" x14ac:dyDescent="0.45">
      <c r="A371" s="64" t="str">
        <f t="shared" si="5"/>
        <v>189752737V2272</v>
      </c>
      <c r="B371" s="64" t="s">
        <v>638</v>
      </c>
      <c r="C371" s="64">
        <v>189752737</v>
      </c>
      <c r="D371" s="64" t="s">
        <v>93</v>
      </c>
      <c r="E371" s="68" t="s">
        <v>1028</v>
      </c>
      <c r="F371" s="68" t="s">
        <v>220</v>
      </c>
      <c r="G371" s="68" t="s">
        <v>221</v>
      </c>
      <c r="H371" s="66">
        <v>1</v>
      </c>
      <c r="I371" s="67">
        <v>263645</v>
      </c>
      <c r="J371" s="67">
        <v>7323</v>
      </c>
      <c r="K371" s="64" t="s">
        <v>640</v>
      </c>
      <c r="L371" s="67">
        <v>11431</v>
      </c>
      <c r="M371" s="67">
        <v>408186</v>
      </c>
      <c r="N371" s="66">
        <v>0.80179999999999996</v>
      </c>
      <c r="O371" s="67">
        <v>13524</v>
      </c>
      <c r="P371" s="67">
        <v>10360</v>
      </c>
      <c r="Q371" s="67">
        <v>3164</v>
      </c>
      <c r="R371" s="67">
        <v>73</v>
      </c>
      <c r="S371" s="67">
        <v>0</v>
      </c>
      <c r="T371" s="67">
        <v>16667</v>
      </c>
      <c r="U371" s="67"/>
      <c r="V371" s="67">
        <v>0</v>
      </c>
      <c r="W371" s="67">
        <v>0</v>
      </c>
      <c r="X371" s="67">
        <v>0</v>
      </c>
      <c r="Y371" s="67" t="s">
        <v>640</v>
      </c>
      <c r="Z371" s="64" t="s">
        <v>222</v>
      </c>
    </row>
    <row r="372" spans="1:26" hidden="1" x14ac:dyDescent="0.45">
      <c r="A372" s="64" t="str">
        <f t="shared" si="5"/>
        <v>189710142V2272</v>
      </c>
      <c r="B372" s="64" t="s">
        <v>638</v>
      </c>
      <c r="C372" s="64">
        <v>189710142</v>
      </c>
      <c r="D372" s="64" t="s">
        <v>93</v>
      </c>
      <c r="E372" s="65" t="s">
        <v>1029</v>
      </c>
      <c r="F372" s="65" t="s">
        <v>220</v>
      </c>
      <c r="G372" s="65" t="s">
        <v>221</v>
      </c>
      <c r="H372" s="66">
        <v>1</v>
      </c>
      <c r="I372" s="67">
        <v>154756</v>
      </c>
      <c r="J372" s="67">
        <v>4299</v>
      </c>
      <c r="K372" s="64" t="s">
        <v>640</v>
      </c>
      <c r="L372" s="67">
        <v>5596</v>
      </c>
      <c r="M372" s="67">
        <v>98706</v>
      </c>
      <c r="N372" s="66">
        <v>0.86850000000000005</v>
      </c>
      <c r="O372" s="67">
        <v>0</v>
      </c>
      <c r="P372" s="67">
        <v>0</v>
      </c>
      <c r="Q372" s="67">
        <v>0</v>
      </c>
      <c r="R372" s="67">
        <v>1870</v>
      </c>
      <c r="S372" s="67">
        <v>4889</v>
      </c>
      <c r="T372" s="67">
        <v>5000</v>
      </c>
      <c r="U372" s="67">
        <v>5000</v>
      </c>
      <c r="V372" s="67">
        <v>0</v>
      </c>
      <c r="W372" s="67">
        <v>0</v>
      </c>
      <c r="X372" s="67">
        <v>0</v>
      </c>
      <c r="Y372" s="67" t="s">
        <v>640</v>
      </c>
      <c r="Z372" s="64" t="s">
        <v>1010</v>
      </c>
    </row>
    <row r="373" spans="1:26" hidden="1" x14ac:dyDescent="0.45">
      <c r="A373" s="64" t="str">
        <f t="shared" si="5"/>
        <v>222001027V2272</v>
      </c>
      <c r="B373" s="64" t="s">
        <v>638</v>
      </c>
      <c r="C373" s="64">
        <v>222001027</v>
      </c>
      <c r="D373" s="64" t="s">
        <v>349</v>
      </c>
      <c r="E373" s="65" t="s">
        <v>1030</v>
      </c>
      <c r="F373" s="65" t="s">
        <v>220</v>
      </c>
      <c r="G373" s="65" t="s">
        <v>221</v>
      </c>
      <c r="H373" s="66">
        <v>1</v>
      </c>
      <c r="I373" s="67">
        <v>8470</v>
      </c>
      <c r="J373" s="67">
        <v>235</v>
      </c>
      <c r="K373" s="64">
        <v>0</v>
      </c>
      <c r="L373" s="67">
        <v>1800</v>
      </c>
      <c r="M373" s="67">
        <v>16193</v>
      </c>
      <c r="N373" s="66">
        <v>0.875</v>
      </c>
      <c r="O373" s="67">
        <v>0</v>
      </c>
      <c r="P373" s="67">
        <v>0</v>
      </c>
      <c r="Q373" s="67">
        <v>0</v>
      </c>
      <c r="R373" s="67">
        <v>19244</v>
      </c>
      <c r="S373" s="67">
        <v>45897</v>
      </c>
      <c r="T373" s="67">
        <v>55032</v>
      </c>
      <c r="U373" s="67"/>
      <c r="V373" s="67">
        <v>45000</v>
      </c>
      <c r="W373" s="67">
        <v>0</v>
      </c>
      <c r="X373" s="67">
        <v>0</v>
      </c>
      <c r="Y373" s="67" t="s">
        <v>640</v>
      </c>
      <c r="Z373" s="64" t="s">
        <v>1010</v>
      </c>
    </row>
    <row r="374" spans="1:26" hidden="1" x14ac:dyDescent="0.45">
      <c r="A374" s="64" t="str">
        <f t="shared" si="5"/>
        <v>180966026V2272</v>
      </c>
      <c r="B374" s="64" t="s">
        <v>638</v>
      </c>
      <c r="C374" s="64">
        <v>180966026</v>
      </c>
      <c r="D374" s="64" t="s">
        <v>349</v>
      </c>
      <c r="E374" s="65" t="s">
        <v>1031</v>
      </c>
      <c r="F374" s="65" t="s">
        <v>220</v>
      </c>
      <c r="G374" s="65" t="s">
        <v>221</v>
      </c>
      <c r="H374" s="66">
        <v>1</v>
      </c>
      <c r="I374" s="67">
        <v>79660</v>
      </c>
      <c r="J374" s="67">
        <v>2213</v>
      </c>
      <c r="K374" s="64">
        <v>0</v>
      </c>
      <c r="L374" s="67">
        <v>3769</v>
      </c>
      <c r="M374" s="67">
        <v>77858</v>
      </c>
      <c r="N374" s="66">
        <v>0.80889999999999995</v>
      </c>
      <c r="O374" s="67">
        <v>0</v>
      </c>
      <c r="P374" s="67">
        <v>0</v>
      </c>
      <c r="Q374" s="67">
        <v>0</v>
      </c>
      <c r="R374" s="67">
        <v>31688</v>
      </c>
      <c r="S374" s="67">
        <v>23225</v>
      </c>
      <c r="T374" s="67">
        <v>24000</v>
      </c>
      <c r="U374" s="67">
        <v>24000</v>
      </c>
      <c r="V374" s="67">
        <v>0</v>
      </c>
      <c r="W374" s="67">
        <v>0</v>
      </c>
      <c r="X374" s="67">
        <v>0</v>
      </c>
      <c r="Y374" s="67">
        <v>24000</v>
      </c>
      <c r="Z374" s="64" t="s">
        <v>1010</v>
      </c>
    </row>
    <row r="375" spans="1:26" hidden="1" x14ac:dyDescent="0.45">
      <c r="A375" s="64" t="str">
        <f t="shared" si="5"/>
        <v>180076312V2272</v>
      </c>
      <c r="B375" s="64" t="s">
        <v>638</v>
      </c>
      <c r="C375" s="64">
        <v>180076312</v>
      </c>
      <c r="D375" s="64" t="s">
        <v>61</v>
      </c>
      <c r="E375" s="68" t="s">
        <v>1032</v>
      </c>
      <c r="F375" s="68" t="s">
        <v>220</v>
      </c>
      <c r="G375" s="68" t="s">
        <v>221</v>
      </c>
      <c r="H375" s="66">
        <v>1</v>
      </c>
      <c r="I375" s="67">
        <v>17550350</v>
      </c>
      <c r="J375" s="67">
        <v>487510</v>
      </c>
      <c r="K375" s="64" t="s">
        <v>640</v>
      </c>
      <c r="L375" s="67">
        <v>1301300</v>
      </c>
      <c r="M375" s="67">
        <v>12367800</v>
      </c>
      <c r="N375" s="66">
        <v>0.82389999999999997</v>
      </c>
      <c r="O375" s="67">
        <v>4071</v>
      </c>
      <c r="P375" s="67">
        <v>2614</v>
      </c>
      <c r="Q375" s="67">
        <v>1457</v>
      </c>
      <c r="R375" s="67">
        <v>283</v>
      </c>
      <c r="S375" s="67">
        <v>17906</v>
      </c>
      <c r="T375" s="67"/>
      <c r="U375" s="67">
        <v>152</v>
      </c>
      <c r="V375" s="67">
        <v>6101</v>
      </c>
      <c r="W375" s="67">
        <v>12074</v>
      </c>
      <c r="X375" s="67">
        <v>12074</v>
      </c>
      <c r="Y375" s="67">
        <v>12074</v>
      </c>
      <c r="Z375" s="64" t="s">
        <v>1033</v>
      </c>
    </row>
    <row r="376" spans="1:26" hidden="1" x14ac:dyDescent="0.45">
      <c r="A376" s="64" t="str">
        <f t="shared" si="5"/>
        <v>180076343V2272</v>
      </c>
      <c r="B376" s="64" t="s">
        <v>638</v>
      </c>
      <c r="C376" s="64">
        <v>180076343</v>
      </c>
      <c r="D376" s="64" t="s">
        <v>61</v>
      </c>
      <c r="E376" s="65" t="s">
        <v>1034</v>
      </c>
      <c r="F376" s="65" t="s">
        <v>220</v>
      </c>
      <c r="G376" s="65" t="s">
        <v>221</v>
      </c>
      <c r="H376" s="66">
        <v>1</v>
      </c>
      <c r="I376" s="67">
        <v>1563040</v>
      </c>
      <c r="J376" s="67">
        <v>43418</v>
      </c>
      <c r="K376" s="64" t="s">
        <v>640</v>
      </c>
      <c r="L376" s="67">
        <v>145200</v>
      </c>
      <c r="M376" s="67">
        <v>822600</v>
      </c>
      <c r="N376" s="66">
        <v>0.84750000000000003</v>
      </c>
      <c r="O376" s="67">
        <v>0</v>
      </c>
      <c r="P376" s="67">
        <v>0</v>
      </c>
      <c r="Q376" s="67">
        <v>0</v>
      </c>
      <c r="R376" s="67">
        <v>8370</v>
      </c>
      <c r="S376" s="67">
        <v>0</v>
      </c>
      <c r="T376" s="67"/>
      <c r="U376" s="67"/>
      <c r="V376" s="67">
        <v>0</v>
      </c>
      <c r="W376" s="67">
        <v>0</v>
      </c>
      <c r="X376" s="67">
        <v>0</v>
      </c>
      <c r="Y376" s="67">
        <v>6092</v>
      </c>
      <c r="Z376" s="64" t="s">
        <v>1010</v>
      </c>
    </row>
    <row r="377" spans="1:26" hidden="1" x14ac:dyDescent="0.45">
      <c r="A377" s="64" t="str">
        <f t="shared" si="5"/>
        <v>180075509V91P2</v>
      </c>
      <c r="B377" s="64" t="s">
        <v>638</v>
      </c>
      <c r="C377" s="64">
        <v>180075509</v>
      </c>
      <c r="D377" s="64" t="s">
        <v>107</v>
      </c>
      <c r="E377" s="65" t="s">
        <v>1035</v>
      </c>
      <c r="F377" s="65" t="s">
        <v>1036</v>
      </c>
      <c r="G377" s="65" t="s">
        <v>1037</v>
      </c>
      <c r="H377" s="66">
        <v>1</v>
      </c>
      <c r="I377" s="67">
        <v>119296</v>
      </c>
      <c r="J377" s="67">
        <v>5187</v>
      </c>
      <c r="K377" s="64">
        <v>0</v>
      </c>
      <c r="L377" s="67">
        <v>2035</v>
      </c>
      <c r="M377" s="67">
        <v>51170</v>
      </c>
      <c r="N377" s="66">
        <v>0.82410000000000005</v>
      </c>
      <c r="O377" s="67">
        <v>0</v>
      </c>
      <c r="P377" s="67">
        <v>0</v>
      </c>
      <c r="Q377" s="67">
        <v>0</v>
      </c>
      <c r="R377" s="67">
        <v>9460</v>
      </c>
      <c r="S377" s="67">
        <v>0</v>
      </c>
      <c r="T377" s="67">
        <v>37500</v>
      </c>
      <c r="U377" s="67"/>
      <c r="V377" s="67">
        <v>37500</v>
      </c>
      <c r="W377" s="67">
        <v>0</v>
      </c>
      <c r="X377" s="67">
        <v>0</v>
      </c>
      <c r="Y377" s="67" t="s">
        <v>640</v>
      </c>
      <c r="Z377" s="64" t="s">
        <v>1038</v>
      </c>
    </row>
    <row r="378" spans="1:26" hidden="1" x14ac:dyDescent="0.45">
      <c r="A378" s="64" t="str">
        <f t="shared" si="5"/>
        <v>180339609V91P2</v>
      </c>
      <c r="B378" s="64" t="s">
        <v>638</v>
      </c>
      <c r="C378" s="64">
        <v>180339609</v>
      </c>
      <c r="D378" s="64" t="s">
        <v>93</v>
      </c>
      <c r="E378" s="65" t="s">
        <v>1039</v>
      </c>
      <c r="F378" s="65" t="s">
        <v>1036</v>
      </c>
      <c r="G378" s="65" t="s">
        <v>1037</v>
      </c>
      <c r="H378" s="66">
        <v>1</v>
      </c>
      <c r="I378" s="67">
        <v>141986</v>
      </c>
      <c r="J378" s="67">
        <v>3944</v>
      </c>
      <c r="K378" s="64">
        <v>0</v>
      </c>
      <c r="L378" s="67">
        <v>5245</v>
      </c>
      <c r="M378" s="67">
        <v>86330</v>
      </c>
      <c r="N378" s="66">
        <v>0.81069999999999998</v>
      </c>
      <c r="O378" s="67">
        <v>0</v>
      </c>
      <c r="P378" s="67">
        <v>0</v>
      </c>
      <c r="Q378" s="67">
        <v>0</v>
      </c>
      <c r="R378" s="67">
        <v>2162</v>
      </c>
      <c r="S378" s="67">
        <v>0</v>
      </c>
      <c r="T378" s="67"/>
      <c r="U378" s="67"/>
      <c r="V378" s="67">
        <v>0</v>
      </c>
      <c r="W378" s="67">
        <v>0</v>
      </c>
      <c r="X378" s="67">
        <v>0</v>
      </c>
      <c r="Y378" s="67" t="s">
        <v>640</v>
      </c>
      <c r="Z378" s="64" t="s">
        <v>1040</v>
      </c>
    </row>
    <row r="379" spans="1:26" hidden="1" x14ac:dyDescent="0.45">
      <c r="A379" s="64" t="str">
        <f t="shared" si="5"/>
        <v>189762970V91P2</v>
      </c>
      <c r="B379" s="64" t="s">
        <v>638</v>
      </c>
      <c r="C379" s="64">
        <v>189762970</v>
      </c>
      <c r="D379" s="64" t="s">
        <v>93</v>
      </c>
      <c r="E379" s="65" t="s">
        <v>1041</v>
      </c>
      <c r="F379" s="65" t="s">
        <v>1036</v>
      </c>
      <c r="G379" s="65" t="s">
        <v>1037</v>
      </c>
      <c r="H379" s="66">
        <v>0.34</v>
      </c>
      <c r="I379" s="67">
        <v>5431218</v>
      </c>
      <c r="J379" s="67">
        <v>150867</v>
      </c>
      <c r="K379" s="64">
        <v>0</v>
      </c>
      <c r="L379" s="67">
        <v>285042</v>
      </c>
      <c r="M379" s="67">
        <v>4952917</v>
      </c>
      <c r="N379" s="66">
        <v>0.87690000000000001</v>
      </c>
      <c r="O379" s="67">
        <v>0</v>
      </c>
      <c r="P379" s="67">
        <v>0</v>
      </c>
      <c r="Q379" s="67">
        <v>0</v>
      </c>
      <c r="R379" s="67">
        <v>8073</v>
      </c>
      <c r="S379" s="67">
        <v>208870</v>
      </c>
      <c r="T379" s="67">
        <v>302485</v>
      </c>
      <c r="U379" s="67">
        <v>321428</v>
      </c>
      <c r="V379" s="67">
        <v>0</v>
      </c>
      <c r="W379" s="67">
        <v>0</v>
      </c>
      <c r="X379" s="67">
        <v>0</v>
      </c>
      <c r="Y379" s="67" t="s">
        <v>640</v>
      </c>
      <c r="Z379" s="64" t="s">
        <v>1042</v>
      </c>
    </row>
    <row r="380" spans="1:26" hidden="1" x14ac:dyDescent="0.45">
      <c r="A380" s="64" t="str">
        <f t="shared" si="5"/>
        <v>189762856V91P2</v>
      </c>
      <c r="B380" s="64" t="s">
        <v>638</v>
      </c>
      <c r="C380" s="64">
        <v>189762856</v>
      </c>
      <c r="D380" s="64" t="s">
        <v>93</v>
      </c>
      <c r="E380" s="65" t="s">
        <v>690</v>
      </c>
      <c r="F380" s="65" t="s">
        <v>1036</v>
      </c>
      <c r="G380" s="65" t="s">
        <v>1037</v>
      </c>
      <c r="H380" s="66">
        <v>0.34</v>
      </c>
      <c r="I380" s="67">
        <v>11644332</v>
      </c>
      <c r="J380" s="67">
        <v>323454</v>
      </c>
      <c r="K380" s="64">
        <v>0</v>
      </c>
      <c r="L380" s="67">
        <v>723024</v>
      </c>
      <c r="M380" s="67">
        <v>10663563</v>
      </c>
      <c r="N380" s="66">
        <v>0.95450000000000002</v>
      </c>
      <c r="O380" s="67">
        <v>0</v>
      </c>
      <c r="P380" s="67">
        <v>0</v>
      </c>
      <c r="Q380" s="67">
        <v>0</v>
      </c>
      <c r="R380" s="67">
        <v>138239</v>
      </c>
      <c r="S380" s="67">
        <v>83160</v>
      </c>
      <c r="T380" s="67">
        <v>611474</v>
      </c>
      <c r="U380" s="67">
        <v>342856</v>
      </c>
      <c r="V380" s="67">
        <v>0</v>
      </c>
      <c r="W380" s="67">
        <v>0</v>
      </c>
      <c r="X380" s="67">
        <v>0</v>
      </c>
      <c r="Y380" s="67" t="s">
        <v>640</v>
      </c>
      <c r="Z380" s="64" t="s">
        <v>1043</v>
      </c>
    </row>
    <row r="381" spans="1:26" hidden="1" x14ac:dyDescent="0.45">
      <c r="A381" s="64" t="str">
        <f t="shared" si="5"/>
        <v>180155484V91P2</v>
      </c>
      <c r="B381" s="64" t="s">
        <v>638</v>
      </c>
      <c r="C381" s="64">
        <v>180155484</v>
      </c>
      <c r="D381" s="64" t="s">
        <v>93</v>
      </c>
      <c r="E381" s="65" t="s">
        <v>942</v>
      </c>
      <c r="F381" s="65" t="s">
        <v>1036</v>
      </c>
      <c r="G381" s="65" t="s">
        <v>1037</v>
      </c>
      <c r="H381" s="66">
        <v>0.17</v>
      </c>
      <c r="I381" s="67">
        <v>20457084</v>
      </c>
      <c r="J381" s="67">
        <v>568252</v>
      </c>
      <c r="K381" s="64">
        <v>0</v>
      </c>
      <c r="L381" s="67">
        <v>919116</v>
      </c>
      <c r="M381" s="67">
        <v>20769599</v>
      </c>
      <c r="N381" s="66">
        <v>0.94550000000000001</v>
      </c>
      <c r="O381" s="67">
        <v>0</v>
      </c>
      <c r="P381" s="67">
        <v>0</v>
      </c>
      <c r="Q381" s="67">
        <v>0</v>
      </c>
      <c r="R381" s="67">
        <v>1278116</v>
      </c>
      <c r="S381" s="67">
        <v>0</v>
      </c>
      <c r="T381" s="67"/>
      <c r="U381" s="67"/>
      <c r="V381" s="67">
        <v>0</v>
      </c>
      <c r="W381" s="67">
        <v>0</v>
      </c>
      <c r="X381" s="67">
        <v>0</v>
      </c>
      <c r="Y381" s="67" t="s">
        <v>640</v>
      </c>
      <c r="Z381" s="64" t="s">
        <v>1044</v>
      </c>
    </row>
    <row r="382" spans="1:26" hidden="1" x14ac:dyDescent="0.45">
      <c r="A382" s="64" t="str">
        <f t="shared" si="5"/>
        <v>222001116V91P2</v>
      </c>
      <c r="B382" s="64" t="s">
        <v>638</v>
      </c>
      <c r="C382" s="64">
        <v>222001116</v>
      </c>
      <c r="D382" s="64" t="s">
        <v>93</v>
      </c>
      <c r="E382" s="65" t="s">
        <v>1045</v>
      </c>
      <c r="F382" s="65" t="s">
        <v>1036</v>
      </c>
      <c r="G382" s="65" t="s">
        <v>1037</v>
      </c>
      <c r="H382" s="66">
        <v>1</v>
      </c>
      <c r="I382" s="67">
        <v>252413</v>
      </c>
      <c r="J382" s="67">
        <v>7011</v>
      </c>
      <c r="K382" s="64">
        <v>0</v>
      </c>
      <c r="L382" s="67">
        <v>19207</v>
      </c>
      <c r="M382" s="67">
        <v>308529</v>
      </c>
      <c r="N382" s="66">
        <v>0.71860000000000002</v>
      </c>
      <c r="O382" s="67">
        <v>0</v>
      </c>
      <c r="P382" s="67">
        <v>0</v>
      </c>
      <c r="Q382" s="67">
        <v>0</v>
      </c>
      <c r="R382" s="67">
        <v>6522</v>
      </c>
      <c r="S382" s="67">
        <v>0</v>
      </c>
      <c r="T382" s="67">
        <v>17856</v>
      </c>
      <c r="U382" s="67"/>
      <c r="V382" s="67">
        <v>0</v>
      </c>
      <c r="W382" s="67">
        <v>0</v>
      </c>
      <c r="X382" s="67">
        <v>0</v>
      </c>
      <c r="Y382" s="67" t="s">
        <v>640</v>
      </c>
      <c r="Z382" s="64" t="s">
        <v>1046</v>
      </c>
    </row>
    <row r="383" spans="1:26" hidden="1" x14ac:dyDescent="0.45">
      <c r="A383" s="64" t="str">
        <f t="shared" si="5"/>
        <v>181798176V91P2</v>
      </c>
      <c r="B383" s="64" t="s">
        <v>638</v>
      </c>
      <c r="C383" s="64">
        <v>181798176</v>
      </c>
      <c r="D383" s="64" t="s">
        <v>93</v>
      </c>
      <c r="E383" s="65" t="s">
        <v>1023</v>
      </c>
      <c r="F383" s="65" t="s">
        <v>1036</v>
      </c>
      <c r="G383" s="65" t="s">
        <v>1037</v>
      </c>
      <c r="H383" s="66">
        <v>0.2</v>
      </c>
      <c r="I383" s="67">
        <v>984060</v>
      </c>
      <c r="J383" s="67">
        <v>27335</v>
      </c>
      <c r="K383" s="64">
        <v>0</v>
      </c>
      <c r="L383" s="67">
        <v>77709</v>
      </c>
      <c r="M383" s="67">
        <v>1101389</v>
      </c>
      <c r="N383" s="66">
        <v>0.90559999999999996</v>
      </c>
      <c r="O383" s="67">
        <v>0</v>
      </c>
      <c r="P383" s="67">
        <v>0</v>
      </c>
      <c r="Q383" s="67">
        <v>0</v>
      </c>
      <c r="R383" s="67">
        <v>25186</v>
      </c>
      <c r="S383" s="67">
        <v>0</v>
      </c>
      <c r="T383" s="67"/>
      <c r="U383" s="67">
        <v>100000</v>
      </c>
      <c r="V383" s="67">
        <v>0</v>
      </c>
      <c r="W383" s="67">
        <v>0</v>
      </c>
      <c r="X383" s="67">
        <v>0</v>
      </c>
      <c r="Y383" s="67" t="s">
        <v>640</v>
      </c>
      <c r="Z383" s="64" t="s">
        <v>1047</v>
      </c>
    </row>
    <row r="384" spans="1:26" hidden="1" x14ac:dyDescent="0.45">
      <c r="A384" s="64" t="str">
        <f t="shared" si="5"/>
        <v>181923353V91P2</v>
      </c>
      <c r="B384" s="64" t="s">
        <v>638</v>
      </c>
      <c r="C384" s="64">
        <v>181923353</v>
      </c>
      <c r="D384" s="64" t="s">
        <v>93</v>
      </c>
      <c r="E384" s="65" t="s">
        <v>1048</v>
      </c>
      <c r="F384" s="65" t="s">
        <v>1036</v>
      </c>
      <c r="G384" s="65" t="s">
        <v>1037</v>
      </c>
      <c r="H384" s="66">
        <v>1</v>
      </c>
      <c r="I384" s="67">
        <v>246875</v>
      </c>
      <c r="J384" s="67">
        <v>6858</v>
      </c>
      <c r="K384" s="64">
        <v>0</v>
      </c>
      <c r="L384" s="67">
        <v>15807</v>
      </c>
      <c r="M384" s="67">
        <v>285703</v>
      </c>
      <c r="N384" s="66">
        <v>0.88280000000000003</v>
      </c>
      <c r="O384" s="67">
        <v>0</v>
      </c>
      <c r="P384" s="67">
        <v>0</v>
      </c>
      <c r="Q384" s="67">
        <v>0</v>
      </c>
      <c r="R384" s="67">
        <v>12294</v>
      </c>
      <c r="S384" s="67">
        <v>0</v>
      </c>
      <c r="T384" s="67"/>
      <c r="U384" s="67">
        <v>17480</v>
      </c>
      <c r="V384" s="67">
        <v>0</v>
      </c>
      <c r="W384" s="67">
        <v>0</v>
      </c>
      <c r="X384" s="67">
        <v>0</v>
      </c>
      <c r="Y384" s="67" t="s">
        <v>640</v>
      </c>
      <c r="Z384" s="64" t="s">
        <v>1049</v>
      </c>
    </row>
    <row r="385" spans="1:26" hidden="1" x14ac:dyDescent="0.45">
      <c r="A385" s="64" t="str">
        <f t="shared" si="5"/>
        <v>181923352V91P2</v>
      </c>
      <c r="B385" s="64" t="s">
        <v>638</v>
      </c>
      <c r="C385" s="64">
        <v>181923352</v>
      </c>
      <c r="D385" s="64" t="s">
        <v>93</v>
      </c>
      <c r="E385" s="65" t="s">
        <v>1050</v>
      </c>
      <c r="F385" s="65" t="s">
        <v>1036</v>
      </c>
      <c r="G385" s="65" t="s">
        <v>1037</v>
      </c>
      <c r="H385" s="66">
        <v>1</v>
      </c>
      <c r="I385" s="67">
        <v>1415286</v>
      </c>
      <c r="J385" s="67">
        <v>39314</v>
      </c>
      <c r="K385" s="64">
        <v>0</v>
      </c>
      <c r="L385" s="67">
        <v>102597</v>
      </c>
      <c r="M385" s="67">
        <v>1555155</v>
      </c>
      <c r="N385" s="66">
        <v>0.88639999999999997</v>
      </c>
      <c r="O385" s="67">
        <v>0</v>
      </c>
      <c r="P385" s="67">
        <v>0</v>
      </c>
      <c r="Q385" s="67">
        <v>0</v>
      </c>
      <c r="R385" s="67">
        <v>8419</v>
      </c>
      <c r="S385" s="67">
        <v>0</v>
      </c>
      <c r="T385" s="67">
        <v>107142</v>
      </c>
      <c r="U385" s="67">
        <v>35714</v>
      </c>
      <c r="V385" s="67">
        <v>0</v>
      </c>
      <c r="W385" s="67">
        <v>0</v>
      </c>
      <c r="X385" s="67">
        <v>0</v>
      </c>
      <c r="Y385" s="67" t="s">
        <v>640</v>
      </c>
      <c r="Z385" s="64" t="s">
        <v>1051</v>
      </c>
    </row>
    <row r="386" spans="1:26" hidden="1" x14ac:dyDescent="0.45">
      <c r="A386" s="64" t="str">
        <f t="shared" si="5"/>
        <v>189710327V91P2</v>
      </c>
      <c r="B386" s="64" t="s">
        <v>638</v>
      </c>
      <c r="C386" s="64">
        <v>189710327</v>
      </c>
      <c r="D386" s="64" t="s">
        <v>93</v>
      </c>
      <c r="E386" s="65" t="s">
        <v>1052</v>
      </c>
      <c r="F386" s="65" t="s">
        <v>1036</v>
      </c>
      <c r="G386" s="65" t="s">
        <v>1037</v>
      </c>
      <c r="H386" s="66">
        <v>1</v>
      </c>
      <c r="I386" s="67">
        <v>378556</v>
      </c>
      <c r="J386" s="67">
        <v>10515</v>
      </c>
      <c r="K386" s="64">
        <v>0</v>
      </c>
      <c r="L386" s="67">
        <v>6650</v>
      </c>
      <c r="M386" s="67">
        <v>118064</v>
      </c>
      <c r="N386" s="66">
        <v>0.875</v>
      </c>
      <c r="O386" s="67">
        <v>0</v>
      </c>
      <c r="P386" s="67">
        <v>0</v>
      </c>
      <c r="Q386" s="67">
        <v>0</v>
      </c>
      <c r="R386" s="67">
        <v>1127</v>
      </c>
      <c r="S386" s="67">
        <v>0</v>
      </c>
      <c r="T386" s="67">
        <v>10000</v>
      </c>
      <c r="U386" s="67"/>
      <c r="V386" s="67">
        <v>0</v>
      </c>
      <c r="W386" s="67">
        <v>0</v>
      </c>
      <c r="X386" s="67">
        <v>0</v>
      </c>
      <c r="Y386" s="67" t="s">
        <v>640</v>
      </c>
      <c r="Z386" s="64" t="s">
        <v>1053</v>
      </c>
    </row>
    <row r="387" spans="1:26" hidden="1" x14ac:dyDescent="0.45">
      <c r="A387" s="64" t="str">
        <f t="shared" si="5"/>
        <v>189710367V91P2</v>
      </c>
      <c r="B387" s="64" t="s">
        <v>638</v>
      </c>
      <c r="C387" s="64">
        <v>189710367</v>
      </c>
      <c r="D387" s="64" t="s">
        <v>93</v>
      </c>
      <c r="E387" s="65" t="s">
        <v>1054</v>
      </c>
      <c r="F387" s="65" t="s">
        <v>1036</v>
      </c>
      <c r="G387" s="65" t="s">
        <v>1037</v>
      </c>
      <c r="H387" s="66">
        <v>1</v>
      </c>
      <c r="I387" s="67">
        <v>309576</v>
      </c>
      <c r="J387" s="67">
        <v>8599</v>
      </c>
      <c r="K387" s="64">
        <v>0</v>
      </c>
      <c r="L387" s="67">
        <v>14807</v>
      </c>
      <c r="M387" s="67">
        <v>252007</v>
      </c>
      <c r="N387" s="66">
        <v>0.87409999999999999</v>
      </c>
      <c r="O387" s="67">
        <v>0</v>
      </c>
      <c r="P387" s="67">
        <v>0</v>
      </c>
      <c r="Q387" s="67">
        <v>0</v>
      </c>
      <c r="R387" s="67">
        <v>7538</v>
      </c>
      <c r="S387" s="67">
        <v>9704</v>
      </c>
      <c r="T387" s="67"/>
      <c r="U387" s="67"/>
      <c r="V387" s="67">
        <v>0</v>
      </c>
      <c r="W387" s="67">
        <v>0</v>
      </c>
      <c r="X387" s="67">
        <v>0</v>
      </c>
      <c r="Y387" s="67" t="s">
        <v>640</v>
      </c>
      <c r="Z387" s="64" t="s">
        <v>1055</v>
      </c>
    </row>
    <row r="388" spans="1:26" hidden="1" x14ac:dyDescent="0.45">
      <c r="A388" s="64" t="str">
        <f t="shared" si="5"/>
        <v>222001096V91P2</v>
      </c>
      <c r="B388" s="64" t="s">
        <v>638</v>
      </c>
      <c r="C388" s="64">
        <v>222001096</v>
      </c>
      <c r="D388" s="64" t="s">
        <v>93</v>
      </c>
      <c r="E388" s="65" t="s">
        <v>1056</v>
      </c>
      <c r="F388" s="65" t="s">
        <v>1036</v>
      </c>
      <c r="G388" s="65" t="s">
        <v>1037</v>
      </c>
      <c r="H388" s="66">
        <v>0.6</v>
      </c>
      <c r="I388" s="67">
        <v>2926732</v>
      </c>
      <c r="J388" s="67">
        <v>81298</v>
      </c>
      <c r="K388" s="64">
        <v>0</v>
      </c>
      <c r="L388" s="67">
        <v>250833</v>
      </c>
      <c r="M388" s="67">
        <v>3069757</v>
      </c>
      <c r="N388" s="66">
        <v>0.90959999999999996</v>
      </c>
      <c r="O388" s="67">
        <v>0</v>
      </c>
      <c r="P388" s="67">
        <v>0</v>
      </c>
      <c r="Q388" s="67">
        <v>0</v>
      </c>
      <c r="R388" s="67">
        <v>235126</v>
      </c>
      <c r="S388" s="67">
        <v>0</v>
      </c>
      <c r="T388" s="67"/>
      <c r="U388" s="67">
        <v>34380</v>
      </c>
      <c r="V388" s="67">
        <v>0</v>
      </c>
      <c r="W388" s="67">
        <v>0</v>
      </c>
      <c r="X388" s="67">
        <v>0</v>
      </c>
      <c r="Y388" s="67" t="s">
        <v>640</v>
      </c>
      <c r="Z388" s="64" t="s">
        <v>1057</v>
      </c>
    </row>
    <row r="389" spans="1:26" hidden="1" x14ac:dyDescent="0.45">
      <c r="A389" s="64" t="str">
        <f t="shared" si="5"/>
        <v>222001095V91P2</v>
      </c>
      <c r="B389" s="64" t="s">
        <v>638</v>
      </c>
      <c r="C389" s="64">
        <v>222001095</v>
      </c>
      <c r="D389" s="64" t="s">
        <v>93</v>
      </c>
      <c r="E389" s="65" t="s">
        <v>1058</v>
      </c>
      <c r="F389" s="65" t="s">
        <v>1036</v>
      </c>
      <c r="G389" s="65" t="s">
        <v>1037</v>
      </c>
      <c r="H389" s="66">
        <v>0.8</v>
      </c>
      <c r="I389" s="67">
        <v>4548893</v>
      </c>
      <c r="J389" s="67">
        <v>126358</v>
      </c>
      <c r="K389" s="64">
        <v>0</v>
      </c>
      <c r="L389" s="67">
        <v>362486</v>
      </c>
      <c r="M389" s="67">
        <v>4682153</v>
      </c>
      <c r="N389" s="66">
        <v>0.89600000000000002</v>
      </c>
      <c r="O389" s="67">
        <v>0</v>
      </c>
      <c r="P389" s="67">
        <v>0</v>
      </c>
      <c r="Q389" s="67">
        <v>0</v>
      </c>
      <c r="R389" s="67">
        <v>74898</v>
      </c>
      <c r="S389" s="67">
        <v>51555</v>
      </c>
      <c r="T389" s="67">
        <v>101780</v>
      </c>
      <c r="U389" s="67">
        <v>203560</v>
      </c>
      <c r="V389" s="67">
        <v>0</v>
      </c>
      <c r="W389" s="67">
        <v>0</v>
      </c>
      <c r="X389" s="67">
        <v>0</v>
      </c>
      <c r="Y389" s="67" t="s">
        <v>640</v>
      </c>
      <c r="Z389" s="64" t="s">
        <v>1059</v>
      </c>
    </row>
    <row r="390" spans="1:26" hidden="1" x14ac:dyDescent="0.45">
      <c r="A390" s="64" t="str">
        <f t="shared" ref="A390:A453" si="6">C390&amp;G390</f>
        <v>222001094V91P2</v>
      </c>
      <c r="B390" s="64" t="s">
        <v>638</v>
      </c>
      <c r="C390" s="64">
        <v>222001094</v>
      </c>
      <c r="D390" s="64" t="s">
        <v>93</v>
      </c>
      <c r="E390" s="65" t="s">
        <v>1060</v>
      </c>
      <c r="F390" s="65" t="s">
        <v>1036</v>
      </c>
      <c r="G390" s="65" t="s">
        <v>1037</v>
      </c>
      <c r="H390" s="66">
        <v>0.8</v>
      </c>
      <c r="I390" s="67">
        <v>2232732</v>
      </c>
      <c r="J390" s="67">
        <v>62020</v>
      </c>
      <c r="K390" s="64">
        <v>0</v>
      </c>
      <c r="L390" s="67">
        <v>134262</v>
      </c>
      <c r="M390" s="67">
        <v>2070741</v>
      </c>
      <c r="N390" s="66">
        <v>0.90710000000000002</v>
      </c>
      <c r="O390" s="67">
        <v>0</v>
      </c>
      <c r="P390" s="67">
        <v>0</v>
      </c>
      <c r="Q390" s="67">
        <v>0</v>
      </c>
      <c r="R390" s="67">
        <v>102287</v>
      </c>
      <c r="S390" s="67">
        <v>0</v>
      </c>
      <c r="T390" s="67">
        <v>95000</v>
      </c>
      <c r="U390" s="67"/>
      <c r="V390" s="67">
        <v>0</v>
      </c>
      <c r="W390" s="67">
        <v>0</v>
      </c>
      <c r="X390" s="67">
        <v>0</v>
      </c>
      <c r="Y390" s="67" t="s">
        <v>640</v>
      </c>
      <c r="Z390" s="64" t="s">
        <v>1061</v>
      </c>
    </row>
    <row r="391" spans="1:26" hidden="1" x14ac:dyDescent="0.45">
      <c r="A391" s="64" t="str">
        <f t="shared" si="6"/>
        <v>180340166V91P2</v>
      </c>
      <c r="B391" s="64" t="s">
        <v>638</v>
      </c>
      <c r="C391" s="64">
        <v>180340166</v>
      </c>
      <c r="D391" s="64" t="s">
        <v>93</v>
      </c>
      <c r="E391" s="65" t="s">
        <v>1062</v>
      </c>
      <c r="F391" s="65" t="s">
        <v>1036</v>
      </c>
      <c r="G391" s="65" t="s">
        <v>1037</v>
      </c>
      <c r="H391" s="66">
        <v>1</v>
      </c>
      <c r="I391" s="67">
        <v>1244729</v>
      </c>
      <c r="J391" s="67">
        <v>34576</v>
      </c>
      <c r="K391" s="64">
        <v>0</v>
      </c>
      <c r="L391" s="67">
        <v>23244</v>
      </c>
      <c r="M391" s="67">
        <v>316789</v>
      </c>
      <c r="N391" s="66">
        <v>0.64290000000000003</v>
      </c>
      <c r="O391" s="67">
        <v>0</v>
      </c>
      <c r="P391" s="67">
        <v>0</v>
      </c>
      <c r="Q391" s="67">
        <v>0</v>
      </c>
      <c r="R391" s="67">
        <v>19382</v>
      </c>
      <c r="S391" s="67">
        <v>0</v>
      </c>
      <c r="T391" s="67"/>
      <c r="U391" s="67"/>
      <c r="V391" s="67">
        <v>0</v>
      </c>
      <c r="W391" s="67">
        <v>0</v>
      </c>
      <c r="X391" s="67">
        <v>0</v>
      </c>
      <c r="Y391" s="67" t="s">
        <v>640</v>
      </c>
      <c r="Z391" s="64" t="s">
        <v>1063</v>
      </c>
    </row>
    <row r="392" spans="1:26" hidden="1" x14ac:dyDescent="0.45">
      <c r="A392" s="64" t="str">
        <f t="shared" si="6"/>
        <v>180340162V91P2</v>
      </c>
      <c r="B392" s="64" t="s">
        <v>638</v>
      </c>
      <c r="C392" s="64">
        <v>180340162</v>
      </c>
      <c r="D392" s="64" t="s">
        <v>93</v>
      </c>
      <c r="E392" s="65" t="s">
        <v>1064</v>
      </c>
      <c r="F392" s="65" t="s">
        <v>1036</v>
      </c>
      <c r="G392" s="65" t="s">
        <v>1037</v>
      </c>
      <c r="H392" s="66">
        <v>0.8</v>
      </c>
      <c r="I392" s="67">
        <v>2747209</v>
      </c>
      <c r="J392" s="67">
        <v>76311</v>
      </c>
      <c r="K392" s="64">
        <v>0</v>
      </c>
      <c r="L392" s="67">
        <v>26919</v>
      </c>
      <c r="M392" s="67">
        <v>787495</v>
      </c>
      <c r="N392" s="66">
        <v>0.78990000000000005</v>
      </c>
      <c r="O392" s="67">
        <v>0</v>
      </c>
      <c r="P392" s="67">
        <v>0</v>
      </c>
      <c r="Q392" s="67">
        <v>0</v>
      </c>
      <c r="R392" s="67">
        <v>32140</v>
      </c>
      <c r="S392" s="67">
        <v>0</v>
      </c>
      <c r="T392" s="67"/>
      <c r="U392" s="67"/>
      <c r="V392" s="67">
        <v>0</v>
      </c>
      <c r="W392" s="67">
        <v>0</v>
      </c>
      <c r="X392" s="67">
        <v>0</v>
      </c>
      <c r="Y392" s="67" t="s">
        <v>640</v>
      </c>
      <c r="Z392" s="64" t="s">
        <v>1065</v>
      </c>
    </row>
    <row r="393" spans="1:26" hidden="1" x14ac:dyDescent="0.45">
      <c r="A393" s="64" t="str">
        <f t="shared" si="6"/>
        <v>180189209V91P2</v>
      </c>
      <c r="B393" s="64" t="s">
        <v>638</v>
      </c>
      <c r="C393" s="64">
        <v>180189209</v>
      </c>
      <c r="D393" s="64" t="s">
        <v>93</v>
      </c>
      <c r="E393" s="65" t="s">
        <v>1066</v>
      </c>
      <c r="F393" s="65" t="s">
        <v>1036</v>
      </c>
      <c r="G393" s="65" t="s">
        <v>1037</v>
      </c>
      <c r="H393" s="66">
        <v>0.7</v>
      </c>
      <c r="I393" s="67">
        <v>3229627</v>
      </c>
      <c r="J393" s="67">
        <v>89712</v>
      </c>
      <c r="K393" s="64">
        <v>0</v>
      </c>
      <c r="L393" s="67">
        <v>2930</v>
      </c>
      <c r="M393" s="67">
        <v>1051539</v>
      </c>
      <c r="N393" s="66">
        <v>0.67120000000000002</v>
      </c>
      <c r="O393" s="67">
        <v>0</v>
      </c>
      <c r="P393" s="67">
        <v>0</v>
      </c>
      <c r="Q393" s="67">
        <v>0</v>
      </c>
      <c r="R393" s="67">
        <v>1168</v>
      </c>
      <c r="S393" s="67">
        <v>0</v>
      </c>
      <c r="T393" s="67">
        <v>107000</v>
      </c>
      <c r="U393" s="67"/>
      <c r="V393" s="67">
        <v>0</v>
      </c>
      <c r="W393" s="67">
        <v>0</v>
      </c>
      <c r="X393" s="67">
        <v>0</v>
      </c>
      <c r="Y393" s="67" t="s">
        <v>640</v>
      </c>
      <c r="Z393" s="64" t="s">
        <v>1067</v>
      </c>
    </row>
    <row r="394" spans="1:26" hidden="1" x14ac:dyDescent="0.45">
      <c r="A394" s="64" t="str">
        <f t="shared" si="6"/>
        <v>180106075V91P2</v>
      </c>
      <c r="B394" s="64" t="s">
        <v>638</v>
      </c>
      <c r="C394" s="64">
        <v>180106075</v>
      </c>
      <c r="D394" s="64" t="s">
        <v>93</v>
      </c>
      <c r="E394" s="65" t="s">
        <v>1068</v>
      </c>
      <c r="F394" s="65" t="s">
        <v>1036</v>
      </c>
      <c r="G394" s="65" t="s">
        <v>1037</v>
      </c>
      <c r="H394" s="66">
        <v>0.8</v>
      </c>
      <c r="I394" s="67">
        <v>1491452</v>
      </c>
      <c r="J394" s="67">
        <v>41429</v>
      </c>
      <c r="K394" s="64">
        <v>0</v>
      </c>
      <c r="L394" s="67">
        <v>7737</v>
      </c>
      <c r="M394" s="67">
        <v>129194</v>
      </c>
      <c r="N394" s="66">
        <v>0.8851</v>
      </c>
      <c r="O394" s="67">
        <v>0</v>
      </c>
      <c r="P394" s="67">
        <v>0</v>
      </c>
      <c r="Q394" s="67">
        <v>0</v>
      </c>
      <c r="R394" s="67">
        <v>14626</v>
      </c>
      <c r="S394" s="67">
        <v>0</v>
      </c>
      <c r="T394" s="67"/>
      <c r="U394" s="67"/>
      <c r="V394" s="67">
        <v>0</v>
      </c>
      <c r="W394" s="67">
        <v>0</v>
      </c>
      <c r="X394" s="67">
        <v>0</v>
      </c>
      <c r="Y394" s="67" t="s">
        <v>640</v>
      </c>
      <c r="Z394" s="64" t="s">
        <v>1069</v>
      </c>
    </row>
    <row r="395" spans="1:26" hidden="1" x14ac:dyDescent="0.45">
      <c r="A395" s="64" t="str">
        <f t="shared" si="6"/>
        <v>189712353V91P2</v>
      </c>
      <c r="B395" s="64" t="s">
        <v>638</v>
      </c>
      <c r="C395" s="64">
        <v>189712353</v>
      </c>
      <c r="D395" s="64" t="s">
        <v>93</v>
      </c>
      <c r="E395" s="65" t="s">
        <v>1070</v>
      </c>
      <c r="F395" s="65" t="s">
        <v>1036</v>
      </c>
      <c r="G395" s="65" t="s">
        <v>1037</v>
      </c>
      <c r="H395" s="66">
        <v>0.8</v>
      </c>
      <c r="I395" s="67">
        <v>3581956</v>
      </c>
      <c r="J395" s="67">
        <v>99499</v>
      </c>
      <c r="K395" s="64">
        <v>0</v>
      </c>
      <c r="L395" s="67">
        <v>168876</v>
      </c>
      <c r="M395" s="67">
        <v>2044596</v>
      </c>
      <c r="N395" s="66">
        <v>0.8891</v>
      </c>
      <c r="O395" s="67">
        <v>0</v>
      </c>
      <c r="P395" s="67">
        <v>0</v>
      </c>
      <c r="Q395" s="67">
        <v>0</v>
      </c>
      <c r="R395" s="67">
        <v>695</v>
      </c>
      <c r="S395" s="67">
        <v>86590</v>
      </c>
      <c r="T395" s="67">
        <v>87500</v>
      </c>
      <c r="U395" s="67"/>
      <c r="V395" s="67">
        <v>0</v>
      </c>
      <c r="W395" s="67">
        <v>0</v>
      </c>
      <c r="X395" s="67">
        <v>0</v>
      </c>
      <c r="Y395" s="67" t="s">
        <v>640</v>
      </c>
      <c r="Z395" s="64" t="s">
        <v>1071</v>
      </c>
    </row>
    <row r="396" spans="1:26" hidden="1" x14ac:dyDescent="0.45">
      <c r="A396" s="64" t="str">
        <f t="shared" si="6"/>
        <v>222001431V91P2</v>
      </c>
      <c r="B396" s="64" t="s">
        <v>638</v>
      </c>
      <c r="C396" s="64">
        <v>222001431</v>
      </c>
      <c r="D396" s="64" t="s">
        <v>93</v>
      </c>
      <c r="E396" s="65" t="s">
        <v>531</v>
      </c>
      <c r="F396" s="65" t="s">
        <v>1036</v>
      </c>
      <c r="G396" s="65" t="s">
        <v>1037</v>
      </c>
      <c r="H396" s="66">
        <v>0.4</v>
      </c>
      <c r="I396" s="67">
        <v>1177200</v>
      </c>
      <c r="J396" s="67">
        <v>32700</v>
      </c>
      <c r="K396" s="64">
        <v>0</v>
      </c>
      <c r="L396" s="67">
        <v>78482</v>
      </c>
      <c r="M396" s="67">
        <v>850128</v>
      </c>
      <c r="N396" s="66">
        <v>0.93589999999999995</v>
      </c>
      <c r="O396" s="67">
        <v>0</v>
      </c>
      <c r="P396" s="67">
        <v>0</v>
      </c>
      <c r="Q396" s="67">
        <v>0</v>
      </c>
      <c r="R396" s="67">
        <v>3428</v>
      </c>
      <c r="S396" s="67">
        <v>0</v>
      </c>
      <c r="T396" s="67">
        <v>177776</v>
      </c>
      <c r="U396" s="67"/>
      <c r="V396" s="67">
        <v>0</v>
      </c>
      <c r="W396" s="67">
        <v>0</v>
      </c>
      <c r="X396" s="67">
        <v>0</v>
      </c>
      <c r="Y396" s="67" t="s">
        <v>640</v>
      </c>
      <c r="Z396" s="64" t="s">
        <v>1072</v>
      </c>
    </row>
    <row r="397" spans="1:26" hidden="1" x14ac:dyDescent="0.45">
      <c r="A397" s="64" t="str">
        <f t="shared" si="6"/>
        <v>222001430V91P2</v>
      </c>
      <c r="B397" s="64" t="s">
        <v>638</v>
      </c>
      <c r="C397" s="64">
        <v>222001430</v>
      </c>
      <c r="D397" s="64" t="s">
        <v>93</v>
      </c>
      <c r="E397" s="65" t="s">
        <v>470</v>
      </c>
      <c r="F397" s="65" t="s">
        <v>1036</v>
      </c>
      <c r="G397" s="65" t="s">
        <v>1037</v>
      </c>
      <c r="H397" s="66">
        <v>0.7</v>
      </c>
      <c r="I397" s="67">
        <v>2421745</v>
      </c>
      <c r="J397" s="67">
        <v>67271</v>
      </c>
      <c r="K397" s="64">
        <v>0</v>
      </c>
      <c r="L397" s="67">
        <v>80790</v>
      </c>
      <c r="M397" s="67">
        <v>1293439</v>
      </c>
      <c r="N397" s="66">
        <v>0.78910000000000002</v>
      </c>
      <c r="O397" s="67">
        <v>0</v>
      </c>
      <c r="P397" s="67">
        <v>0</v>
      </c>
      <c r="Q397" s="67">
        <v>0</v>
      </c>
      <c r="R397" s="67">
        <v>71021</v>
      </c>
      <c r="S397" s="67">
        <v>0</v>
      </c>
      <c r="T397" s="67"/>
      <c r="U397" s="67"/>
      <c r="V397" s="67">
        <v>0</v>
      </c>
      <c r="W397" s="67">
        <v>0</v>
      </c>
      <c r="X397" s="67">
        <v>0</v>
      </c>
      <c r="Y397" s="67" t="s">
        <v>640</v>
      </c>
      <c r="Z397" s="64" t="s">
        <v>1073</v>
      </c>
    </row>
    <row r="398" spans="1:26" hidden="1" x14ac:dyDescent="0.45">
      <c r="A398" s="64" t="str">
        <f t="shared" si="6"/>
        <v>180129661V91P2</v>
      </c>
      <c r="B398" s="64" t="s">
        <v>638</v>
      </c>
      <c r="C398" s="64">
        <v>180129661</v>
      </c>
      <c r="D398" s="64" t="s">
        <v>93</v>
      </c>
      <c r="E398" s="65" t="s">
        <v>1074</v>
      </c>
      <c r="F398" s="65" t="s">
        <v>1036</v>
      </c>
      <c r="G398" s="65" t="s">
        <v>1037</v>
      </c>
      <c r="H398" s="66">
        <v>0.7</v>
      </c>
      <c r="I398" s="67">
        <v>2845966</v>
      </c>
      <c r="J398" s="67">
        <v>79055</v>
      </c>
      <c r="K398" s="64">
        <v>0</v>
      </c>
      <c r="L398" s="67">
        <v>111458</v>
      </c>
      <c r="M398" s="67">
        <v>1902731</v>
      </c>
      <c r="N398" s="66">
        <v>0.9536</v>
      </c>
      <c r="O398" s="67">
        <v>0</v>
      </c>
      <c r="P398" s="67">
        <v>0</v>
      </c>
      <c r="Q398" s="67">
        <v>0</v>
      </c>
      <c r="R398" s="67">
        <v>26997</v>
      </c>
      <c r="S398" s="67">
        <v>0</v>
      </c>
      <c r="T398" s="67">
        <v>89285</v>
      </c>
      <c r="U398" s="67">
        <v>89285</v>
      </c>
      <c r="V398" s="67">
        <v>0</v>
      </c>
      <c r="W398" s="67">
        <v>0</v>
      </c>
      <c r="X398" s="67">
        <v>0</v>
      </c>
      <c r="Y398" s="67" t="s">
        <v>640</v>
      </c>
      <c r="Z398" s="64" t="s">
        <v>1075</v>
      </c>
    </row>
    <row r="399" spans="1:26" hidden="1" x14ac:dyDescent="0.45">
      <c r="A399" s="64" t="str">
        <f t="shared" si="6"/>
        <v>222001084V91P2</v>
      </c>
      <c r="B399" s="64" t="s">
        <v>638</v>
      </c>
      <c r="C399" s="64">
        <v>222001084</v>
      </c>
      <c r="D399" s="64" t="s">
        <v>93</v>
      </c>
      <c r="E399" s="65" t="s">
        <v>1076</v>
      </c>
      <c r="F399" s="65" t="s">
        <v>1036</v>
      </c>
      <c r="G399" s="65" t="s">
        <v>1037</v>
      </c>
      <c r="H399" s="66">
        <v>1</v>
      </c>
      <c r="I399" s="67">
        <v>1708140</v>
      </c>
      <c r="J399" s="67">
        <v>47448</v>
      </c>
      <c r="K399" s="64">
        <v>0</v>
      </c>
      <c r="L399" s="67">
        <v>207890</v>
      </c>
      <c r="M399" s="67">
        <v>2346036</v>
      </c>
      <c r="N399" s="66">
        <v>0.79649999999999999</v>
      </c>
      <c r="O399" s="67">
        <v>0</v>
      </c>
      <c r="P399" s="67">
        <v>0</v>
      </c>
      <c r="Q399" s="67">
        <v>0</v>
      </c>
      <c r="R399" s="67">
        <v>20073</v>
      </c>
      <c r="S399" s="67">
        <v>187487</v>
      </c>
      <c r="T399" s="67">
        <v>96428</v>
      </c>
      <c r="U399" s="67">
        <v>96428</v>
      </c>
      <c r="V399" s="67">
        <v>0</v>
      </c>
      <c r="W399" s="67">
        <v>0</v>
      </c>
      <c r="X399" s="67">
        <v>0</v>
      </c>
      <c r="Y399" s="67" t="s">
        <v>640</v>
      </c>
      <c r="Z399" s="64" t="s">
        <v>1077</v>
      </c>
    </row>
    <row r="400" spans="1:26" hidden="1" x14ac:dyDescent="0.45">
      <c r="A400" s="64" t="str">
        <f t="shared" si="6"/>
        <v>180339437V91P2</v>
      </c>
      <c r="B400" s="64" t="s">
        <v>638</v>
      </c>
      <c r="C400" s="64">
        <v>180339437</v>
      </c>
      <c r="D400" s="64" t="s">
        <v>93</v>
      </c>
      <c r="E400" s="65" t="s">
        <v>208</v>
      </c>
      <c r="F400" s="65" t="s">
        <v>1036</v>
      </c>
      <c r="G400" s="65" t="s">
        <v>1037</v>
      </c>
      <c r="H400" s="66">
        <v>0.6</v>
      </c>
      <c r="I400" s="67">
        <v>1717505</v>
      </c>
      <c r="J400" s="67">
        <v>47708</v>
      </c>
      <c r="K400" s="64">
        <v>0</v>
      </c>
      <c r="L400" s="67">
        <v>67988</v>
      </c>
      <c r="M400" s="67">
        <v>865827</v>
      </c>
      <c r="N400" s="66">
        <v>0.76239999999999997</v>
      </c>
      <c r="O400" s="67">
        <v>0</v>
      </c>
      <c r="P400" s="67">
        <v>0</v>
      </c>
      <c r="Q400" s="67">
        <v>0</v>
      </c>
      <c r="R400" s="67">
        <v>532</v>
      </c>
      <c r="S400" s="67">
        <v>17480</v>
      </c>
      <c r="T400" s="67">
        <v>71765</v>
      </c>
      <c r="U400" s="67"/>
      <c r="V400" s="67">
        <v>0</v>
      </c>
      <c r="W400" s="67">
        <v>0</v>
      </c>
      <c r="X400" s="67">
        <v>0</v>
      </c>
      <c r="Y400" s="67" t="s">
        <v>640</v>
      </c>
      <c r="Z400" s="64" t="s">
        <v>1078</v>
      </c>
    </row>
    <row r="401" spans="1:26" hidden="1" x14ac:dyDescent="0.45">
      <c r="A401" s="64" t="str">
        <f t="shared" si="6"/>
        <v>180339414V91P2</v>
      </c>
      <c r="B401" s="64" t="s">
        <v>638</v>
      </c>
      <c r="C401" s="64">
        <v>180339414</v>
      </c>
      <c r="D401" s="64" t="s">
        <v>93</v>
      </c>
      <c r="E401" s="65" t="s">
        <v>1079</v>
      </c>
      <c r="F401" s="65" t="s">
        <v>1036</v>
      </c>
      <c r="G401" s="65" t="s">
        <v>1037</v>
      </c>
      <c r="H401" s="66">
        <v>0.25</v>
      </c>
      <c r="I401" s="67">
        <v>805366</v>
      </c>
      <c r="J401" s="67">
        <v>22371</v>
      </c>
      <c r="K401" s="64">
        <v>0</v>
      </c>
      <c r="L401" s="67">
        <v>65260</v>
      </c>
      <c r="M401" s="67">
        <v>836735</v>
      </c>
      <c r="N401" s="66">
        <v>0.91749999999999998</v>
      </c>
      <c r="O401" s="67">
        <v>0</v>
      </c>
      <c r="P401" s="67">
        <v>0</v>
      </c>
      <c r="Q401" s="67">
        <v>0</v>
      </c>
      <c r="R401" s="67">
        <v>28825</v>
      </c>
      <c r="S401" s="67">
        <v>25830</v>
      </c>
      <c r="T401" s="67"/>
      <c r="U401" s="67">
        <v>26785</v>
      </c>
      <c r="V401" s="67">
        <v>0</v>
      </c>
      <c r="W401" s="67">
        <v>0</v>
      </c>
      <c r="X401" s="67">
        <v>0</v>
      </c>
      <c r="Y401" s="67" t="s">
        <v>640</v>
      </c>
      <c r="Z401" s="64" t="s">
        <v>1080</v>
      </c>
    </row>
    <row r="402" spans="1:26" hidden="1" x14ac:dyDescent="0.45">
      <c r="A402" s="64" t="str">
        <f t="shared" si="6"/>
        <v>181892375V91P2</v>
      </c>
      <c r="B402" s="64" t="s">
        <v>638</v>
      </c>
      <c r="C402" s="64">
        <v>181892375</v>
      </c>
      <c r="D402" s="64" t="s">
        <v>93</v>
      </c>
      <c r="E402" s="65" t="s">
        <v>1081</v>
      </c>
      <c r="F402" s="65" t="s">
        <v>1036</v>
      </c>
      <c r="G402" s="65" t="s">
        <v>1037</v>
      </c>
      <c r="H402" s="66">
        <v>1</v>
      </c>
      <c r="I402" s="67">
        <v>1583492</v>
      </c>
      <c r="J402" s="67">
        <v>43986</v>
      </c>
      <c r="K402" s="64">
        <v>0</v>
      </c>
      <c r="L402" s="67">
        <v>76613</v>
      </c>
      <c r="M402" s="67">
        <v>1346639</v>
      </c>
      <c r="N402" s="66">
        <v>0.84319999999999995</v>
      </c>
      <c r="O402" s="67">
        <v>0</v>
      </c>
      <c r="P402" s="67">
        <v>0</v>
      </c>
      <c r="Q402" s="67">
        <v>0</v>
      </c>
      <c r="R402" s="67">
        <v>49226</v>
      </c>
      <c r="S402" s="67">
        <v>51912</v>
      </c>
      <c r="T402" s="67">
        <v>53000</v>
      </c>
      <c r="U402" s="67"/>
      <c r="V402" s="67">
        <v>0</v>
      </c>
      <c r="W402" s="67">
        <v>0</v>
      </c>
      <c r="X402" s="67">
        <v>0</v>
      </c>
      <c r="Y402" s="67" t="s">
        <v>640</v>
      </c>
      <c r="Z402" s="64" t="s">
        <v>1082</v>
      </c>
    </row>
    <row r="403" spans="1:26" hidden="1" x14ac:dyDescent="0.45">
      <c r="A403" s="64" t="str">
        <f t="shared" si="6"/>
        <v>222001261V91P2</v>
      </c>
      <c r="B403" s="64" t="s">
        <v>638</v>
      </c>
      <c r="C403" s="64">
        <v>222001261</v>
      </c>
      <c r="D403" s="64" t="s">
        <v>199</v>
      </c>
      <c r="E403" s="65" t="s">
        <v>1083</v>
      </c>
      <c r="F403" s="65" t="s">
        <v>1036</v>
      </c>
      <c r="G403" s="65" t="s">
        <v>1037</v>
      </c>
      <c r="H403" s="66">
        <v>1</v>
      </c>
      <c r="I403" s="67">
        <v>24220</v>
      </c>
      <c r="J403" s="67">
        <v>1009</v>
      </c>
      <c r="K403" s="64">
        <v>0</v>
      </c>
      <c r="L403" s="67">
        <v>3336</v>
      </c>
      <c r="M403" s="67">
        <v>18738</v>
      </c>
      <c r="N403" s="66">
        <v>0.88890000000000002</v>
      </c>
      <c r="O403" s="67">
        <v>0</v>
      </c>
      <c r="P403" s="67">
        <v>0</v>
      </c>
      <c r="Q403" s="67">
        <v>0</v>
      </c>
      <c r="R403" s="67">
        <v>4935</v>
      </c>
      <c r="S403" s="67">
        <v>0</v>
      </c>
      <c r="T403" s="67"/>
      <c r="U403" s="67">
        <v>5000</v>
      </c>
      <c r="V403" s="67">
        <v>0</v>
      </c>
      <c r="W403" s="67">
        <v>0</v>
      </c>
      <c r="X403" s="67">
        <v>0</v>
      </c>
      <c r="Y403" s="67" t="s">
        <v>640</v>
      </c>
      <c r="Z403" s="64" t="s">
        <v>1084</v>
      </c>
    </row>
    <row r="404" spans="1:26" hidden="1" x14ac:dyDescent="0.45">
      <c r="A404" s="64" t="str">
        <f t="shared" si="6"/>
        <v>180138165V91P2</v>
      </c>
      <c r="B404" s="64" t="s">
        <v>638</v>
      </c>
      <c r="C404" s="64">
        <v>180138165</v>
      </c>
      <c r="D404" s="64" t="s">
        <v>199</v>
      </c>
      <c r="E404" s="65" t="s">
        <v>1085</v>
      </c>
      <c r="F404" s="65" t="s">
        <v>1036</v>
      </c>
      <c r="G404" s="65" t="s">
        <v>1037</v>
      </c>
      <c r="H404" s="66">
        <v>1</v>
      </c>
      <c r="I404" s="67">
        <v>13257</v>
      </c>
      <c r="J404" s="67">
        <v>552</v>
      </c>
      <c r="K404" s="64">
        <v>0</v>
      </c>
      <c r="L404" s="67">
        <v>350</v>
      </c>
      <c r="M404" s="67">
        <v>5640</v>
      </c>
      <c r="N404" s="66">
        <v>0.625</v>
      </c>
      <c r="O404" s="67">
        <v>0</v>
      </c>
      <c r="P404" s="67">
        <v>0</v>
      </c>
      <c r="Q404" s="67">
        <v>0</v>
      </c>
      <c r="R404" s="67">
        <v>1096</v>
      </c>
      <c r="S404" s="67">
        <v>0</v>
      </c>
      <c r="T404" s="67"/>
      <c r="U404" s="67"/>
      <c r="V404" s="67">
        <v>0</v>
      </c>
      <c r="W404" s="67">
        <v>0</v>
      </c>
      <c r="X404" s="67">
        <v>0</v>
      </c>
      <c r="Y404" s="67" t="s">
        <v>640</v>
      </c>
      <c r="Z404" s="64" t="s">
        <v>1086</v>
      </c>
    </row>
    <row r="405" spans="1:26" hidden="1" x14ac:dyDescent="0.45">
      <c r="A405" s="64" t="str">
        <f t="shared" si="6"/>
        <v>180270223V91P2</v>
      </c>
      <c r="B405" s="64" t="s">
        <v>638</v>
      </c>
      <c r="C405" s="64">
        <v>180270223</v>
      </c>
      <c r="D405" s="64" t="s">
        <v>199</v>
      </c>
      <c r="E405" s="65" t="s">
        <v>1087</v>
      </c>
      <c r="F405" s="65" t="s">
        <v>1036</v>
      </c>
      <c r="G405" s="65" t="s">
        <v>1037</v>
      </c>
      <c r="H405" s="66">
        <v>1</v>
      </c>
      <c r="I405" s="67">
        <v>69322</v>
      </c>
      <c r="J405" s="67">
        <v>2888</v>
      </c>
      <c r="K405" s="64">
        <v>0</v>
      </c>
      <c r="L405" s="67">
        <v>12400</v>
      </c>
      <c r="M405" s="67">
        <v>61821</v>
      </c>
      <c r="N405" s="66">
        <v>0.95240000000000002</v>
      </c>
      <c r="O405" s="67">
        <v>0</v>
      </c>
      <c r="P405" s="67">
        <v>0</v>
      </c>
      <c r="Q405" s="67">
        <v>0</v>
      </c>
      <c r="R405" s="67">
        <v>8297</v>
      </c>
      <c r="S405" s="67">
        <v>0</v>
      </c>
      <c r="T405" s="67"/>
      <c r="U405" s="67"/>
      <c r="V405" s="67">
        <v>7302</v>
      </c>
      <c r="W405" s="67">
        <v>0</v>
      </c>
      <c r="X405" s="67">
        <v>0</v>
      </c>
      <c r="Y405" s="67" t="s">
        <v>640</v>
      </c>
      <c r="Z405" s="64" t="s">
        <v>1088</v>
      </c>
    </row>
    <row r="406" spans="1:26" hidden="1" x14ac:dyDescent="0.45">
      <c r="A406" s="64" t="str">
        <f t="shared" si="6"/>
        <v>181818543V91P2</v>
      </c>
      <c r="B406" s="64" t="s">
        <v>638</v>
      </c>
      <c r="C406" s="64">
        <v>181818543</v>
      </c>
      <c r="D406" s="64" t="s">
        <v>160</v>
      </c>
      <c r="E406" s="65" t="s">
        <v>473</v>
      </c>
      <c r="F406" s="65" t="s">
        <v>1036</v>
      </c>
      <c r="G406" s="65" t="s">
        <v>1037</v>
      </c>
      <c r="H406" s="66">
        <v>0.7</v>
      </c>
      <c r="I406" s="67">
        <v>3622627</v>
      </c>
      <c r="J406" s="67">
        <v>100629</v>
      </c>
      <c r="K406" s="64">
        <v>0</v>
      </c>
      <c r="L406" s="67">
        <v>181414</v>
      </c>
      <c r="M406" s="67">
        <v>356428</v>
      </c>
      <c r="N406" s="66">
        <v>0.86550000000000005</v>
      </c>
      <c r="O406" s="67">
        <v>0</v>
      </c>
      <c r="P406" s="67">
        <v>0</v>
      </c>
      <c r="Q406" s="67">
        <v>0</v>
      </c>
      <c r="R406" s="67">
        <v>63548</v>
      </c>
      <c r="S406" s="67">
        <v>0</v>
      </c>
      <c r="T406" s="67">
        <v>1255590</v>
      </c>
      <c r="U406" s="67"/>
      <c r="V406" s="67">
        <v>0</v>
      </c>
      <c r="W406" s="67">
        <v>0</v>
      </c>
      <c r="X406" s="67">
        <v>0</v>
      </c>
      <c r="Y406" s="67" t="s">
        <v>640</v>
      </c>
      <c r="Z406" s="64" t="s">
        <v>1089</v>
      </c>
    </row>
    <row r="407" spans="1:26" hidden="1" x14ac:dyDescent="0.45">
      <c r="A407" s="64" t="str">
        <f t="shared" si="6"/>
        <v>180342029V91P2</v>
      </c>
      <c r="B407" s="64" t="s">
        <v>638</v>
      </c>
      <c r="C407" s="64">
        <v>180342029</v>
      </c>
      <c r="D407" s="64" t="s">
        <v>160</v>
      </c>
      <c r="E407" s="65" t="s">
        <v>1090</v>
      </c>
      <c r="F407" s="65" t="s">
        <v>1036</v>
      </c>
      <c r="G407" s="65" t="s">
        <v>1037</v>
      </c>
      <c r="H407" s="66">
        <v>0.3</v>
      </c>
      <c r="I407" s="67">
        <v>1577600</v>
      </c>
      <c r="J407" s="67">
        <v>43822</v>
      </c>
      <c r="K407" s="64">
        <v>0</v>
      </c>
      <c r="L407" s="67">
        <v>99246</v>
      </c>
      <c r="M407" s="67">
        <v>223311</v>
      </c>
      <c r="N407" s="66">
        <v>0.8659</v>
      </c>
      <c r="O407" s="67">
        <v>0</v>
      </c>
      <c r="P407" s="67">
        <v>0</v>
      </c>
      <c r="Q407" s="67">
        <v>0</v>
      </c>
      <c r="R407" s="67">
        <v>145947</v>
      </c>
      <c r="S407" s="67">
        <v>0</v>
      </c>
      <c r="T407" s="67">
        <v>526500</v>
      </c>
      <c r="U407" s="67"/>
      <c r="V407" s="67">
        <v>0</v>
      </c>
      <c r="W407" s="67">
        <v>0</v>
      </c>
      <c r="X407" s="67">
        <v>0</v>
      </c>
      <c r="Y407" s="67" t="s">
        <v>640</v>
      </c>
      <c r="Z407" s="64" t="s">
        <v>1091</v>
      </c>
    </row>
    <row r="408" spans="1:26" hidden="1" x14ac:dyDescent="0.45">
      <c r="A408" s="64" t="str">
        <f t="shared" si="6"/>
        <v>180282750V91P2</v>
      </c>
      <c r="B408" s="64" t="s">
        <v>638</v>
      </c>
      <c r="C408" s="64">
        <v>180282750</v>
      </c>
      <c r="D408" s="64" t="s">
        <v>160</v>
      </c>
      <c r="E408" s="65" t="s">
        <v>1092</v>
      </c>
      <c r="F408" s="65" t="s">
        <v>1036</v>
      </c>
      <c r="G408" s="65" t="s">
        <v>1037</v>
      </c>
      <c r="H408" s="66">
        <v>0.3</v>
      </c>
      <c r="I408" s="67">
        <v>2519800</v>
      </c>
      <c r="J408" s="67">
        <v>69994</v>
      </c>
      <c r="K408" s="64">
        <v>0</v>
      </c>
      <c r="L408" s="67">
        <v>33417</v>
      </c>
      <c r="M408" s="67">
        <v>80834</v>
      </c>
      <c r="N408" s="66">
        <v>0.88970000000000005</v>
      </c>
      <c r="O408" s="67">
        <v>0</v>
      </c>
      <c r="P408" s="67">
        <v>0</v>
      </c>
      <c r="Q408" s="67">
        <v>0</v>
      </c>
      <c r="R408" s="67">
        <v>0</v>
      </c>
      <c r="S408" s="67">
        <v>0</v>
      </c>
      <c r="T408" s="67">
        <v>625000</v>
      </c>
      <c r="U408" s="67"/>
      <c r="V408" s="67">
        <v>0</v>
      </c>
      <c r="W408" s="67">
        <v>0</v>
      </c>
      <c r="X408" s="67">
        <v>0</v>
      </c>
      <c r="Y408" s="67" t="s">
        <v>640</v>
      </c>
      <c r="Z408" s="64" t="s">
        <v>1093</v>
      </c>
    </row>
    <row r="409" spans="1:26" hidden="1" x14ac:dyDescent="0.45">
      <c r="A409" s="64" t="str">
        <f t="shared" si="6"/>
        <v>189750013V91P2</v>
      </c>
      <c r="B409" s="64" t="s">
        <v>638</v>
      </c>
      <c r="C409" s="64">
        <v>189750013</v>
      </c>
      <c r="D409" s="64" t="s">
        <v>160</v>
      </c>
      <c r="E409" s="65" t="s">
        <v>354</v>
      </c>
      <c r="F409" s="65" t="s">
        <v>1036</v>
      </c>
      <c r="G409" s="65" t="s">
        <v>1037</v>
      </c>
      <c r="H409" s="66">
        <v>0.8</v>
      </c>
      <c r="I409" s="67">
        <v>2699841</v>
      </c>
      <c r="J409" s="67">
        <v>74996</v>
      </c>
      <c r="K409" s="64">
        <v>0</v>
      </c>
      <c r="L409" s="67">
        <v>136133</v>
      </c>
      <c r="M409" s="67">
        <v>191712</v>
      </c>
      <c r="N409" s="66">
        <v>0.64239999999999997</v>
      </c>
      <c r="O409" s="67">
        <v>0</v>
      </c>
      <c r="P409" s="67">
        <v>0</v>
      </c>
      <c r="Q409" s="67">
        <v>0</v>
      </c>
      <c r="R409" s="67">
        <v>12334</v>
      </c>
      <c r="S409" s="67">
        <v>0</v>
      </c>
      <c r="T409" s="67">
        <v>392856</v>
      </c>
      <c r="U409" s="67">
        <v>257476</v>
      </c>
      <c r="V409" s="67">
        <v>0</v>
      </c>
      <c r="W409" s="67">
        <v>0</v>
      </c>
      <c r="X409" s="67">
        <v>0</v>
      </c>
      <c r="Y409" s="67" t="s">
        <v>640</v>
      </c>
      <c r="Z409" s="64" t="s">
        <v>1094</v>
      </c>
    </row>
    <row r="410" spans="1:26" hidden="1" x14ac:dyDescent="0.45">
      <c r="A410" s="64" t="str">
        <f t="shared" si="6"/>
        <v>181750480V91P2</v>
      </c>
      <c r="B410" s="64" t="s">
        <v>638</v>
      </c>
      <c r="C410" s="64">
        <v>181750480</v>
      </c>
      <c r="D410" s="64" t="s">
        <v>160</v>
      </c>
      <c r="E410" s="65" t="s">
        <v>1095</v>
      </c>
      <c r="F410" s="65" t="s">
        <v>1036</v>
      </c>
      <c r="G410" s="65" t="s">
        <v>1037</v>
      </c>
      <c r="H410" s="66">
        <v>0.6</v>
      </c>
      <c r="I410" s="67">
        <v>2431314</v>
      </c>
      <c r="J410" s="67">
        <v>67537</v>
      </c>
      <c r="K410" s="64">
        <v>0</v>
      </c>
      <c r="L410" s="67">
        <v>6768</v>
      </c>
      <c r="M410" s="67">
        <v>281810</v>
      </c>
      <c r="N410" s="66">
        <v>0.92159999999999997</v>
      </c>
      <c r="O410" s="67">
        <v>0</v>
      </c>
      <c r="P410" s="67">
        <v>0</v>
      </c>
      <c r="Q410" s="67">
        <v>0</v>
      </c>
      <c r="R410" s="67">
        <v>190420</v>
      </c>
      <c r="S410" s="67">
        <v>0</v>
      </c>
      <c r="T410" s="67">
        <v>350480</v>
      </c>
      <c r="U410" s="67"/>
      <c r="V410" s="67">
        <v>0</v>
      </c>
      <c r="W410" s="67">
        <v>0</v>
      </c>
      <c r="X410" s="67">
        <v>0</v>
      </c>
      <c r="Y410" s="67">
        <v>150000</v>
      </c>
      <c r="Z410" s="64" t="s">
        <v>1096</v>
      </c>
    </row>
    <row r="411" spans="1:26" hidden="1" x14ac:dyDescent="0.45">
      <c r="A411" s="64" t="str">
        <f t="shared" si="6"/>
        <v>181750482V91P2</v>
      </c>
      <c r="B411" s="64" t="s">
        <v>638</v>
      </c>
      <c r="C411" s="64">
        <v>181750482</v>
      </c>
      <c r="D411" s="64" t="s">
        <v>160</v>
      </c>
      <c r="E411" s="65" t="s">
        <v>950</v>
      </c>
      <c r="F411" s="65" t="s">
        <v>1036</v>
      </c>
      <c r="G411" s="65" t="s">
        <v>1037</v>
      </c>
      <c r="H411" s="66">
        <v>0.32</v>
      </c>
      <c r="I411" s="67">
        <v>5512482</v>
      </c>
      <c r="J411" s="67">
        <v>153125</v>
      </c>
      <c r="K411" s="64">
        <v>0</v>
      </c>
      <c r="L411" s="67">
        <v>37141</v>
      </c>
      <c r="M411" s="67">
        <v>789430</v>
      </c>
      <c r="N411" s="66">
        <v>0.94179999999999997</v>
      </c>
      <c r="O411" s="67">
        <v>0</v>
      </c>
      <c r="P411" s="67">
        <v>0</v>
      </c>
      <c r="Q411" s="67">
        <v>0</v>
      </c>
      <c r="R411" s="67">
        <v>673710</v>
      </c>
      <c r="S411" s="67">
        <v>0</v>
      </c>
      <c r="T411" s="67">
        <v>350000</v>
      </c>
      <c r="U411" s="67"/>
      <c r="V411" s="67">
        <v>0</v>
      </c>
      <c r="W411" s="67">
        <v>350000</v>
      </c>
      <c r="X411" s="67">
        <v>0</v>
      </c>
      <c r="Y411" s="67" t="s">
        <v>640</v>
      </c>
      <c r="Z411" s="64" t="s">
        <v>1097</v>
      </c>
    </row>
    <row r="412" spans="1:26" hidden="1" x14ac:dyDescent="0.45">
      <c r="A412" s="64" t="str">
        <f t="shared" si="6"/>
        <v>189708788V91P2</v>
      </c>
      <c r="B412" s="64" t="s">
        <v>638</v>
      </c>
      <c r="C412" s="64">
        <v>189708788</v>
      </c>
      <c r="D412" s="64" t="s">
        <v>160</v>
      </c>
      <c r="E412" s="65" t="s">
        <v>1098</v>
      </c>
      <c r="F412" s="65" t="s">
        <v>1036</v>
      </c>
      <c r="G412" s="65" t="s">
        <v>1037</v>
      </c>
      <c r="H412" s="66">
        <v>1</v>
      </c>
      <c r="I412" s="67">
        <v>325556</v>
      </c>
      <c r="J412" s="67">
        <v>9043</v>
      </c>
      <c r="K412" s="64">
        <v>0</v>
      </c>
      <c r="L412" s="67">
        <v>788</v>
      </c>
      <c r="M412" s="67">
        <v>23730</v>
      </c>
      <c r="N412" s="66">
        <v>0.90239999999999998</v>
      </c>
      <c r="O412" s="67">
        <v>0</v>
      </c>
      <c r="P412" s="67">
        <v>0</v>
      </c>
      <c r="Q412" s="67">
        <v>0</v>
      </c>
      <c r="R412" s="67">
        <v>6180</v>
      </c>
      <c r="S412" s="67">
        <v>0</v>
      </c>
      <c r="T412" s="67">
        <v>114000</v>
      </c>
      <c r="U412" s="67"/>
      <c r="V412" s="67">
        <v>0</v>
      </c>
      <c r="W412" s="67">
        <v>0</v>
      </c>
      <c r="X412" s="67">
        <v>0</v>
      </c>
      <c r="Y412" s="67" t="s">
        <v>640</v>
      </c>
      <c r="Z412" s="64" t="s">
        <v>1099</v>
      </c>
    </row>
    <row r="413" spans="1:26" hidden="1" x14ac:dyDescent="0.45">
      <c r="A413" s="64" t="str">
        <f t="shared" si="6"/>
        <v>189708784V91P2</v>
      </c>
      <c r="B413" s="64" t="s">
        <v>638</v>
      </c>
      <c r="C413" s="64">
        <v>189708784</v>
      </c>
      <c r="D413" s="64" t="s">
        <v>160</v>
      </c>
      <c r="E413" s="65" t="s">
        <v>1100</v>
      </c>
      <c r="F413" s="65" t="s">
        <v>1036</v>
      </c>
      <c r="G413" s="65" t="s">
        <v>1037</v>
      </c>
      <c r="H413" s="66">
        <v>1</v>
      </c>
      <c r="I413" s="67">
        <v>1841390</v>
      </c>
      <c r="J413" s="67">
        <v>51150</v>
      </c>
      <c r="K413" s="64">
        <v>0</v>
      </c>
      <c r="L413" s="67">
        <v>9469</v>
      </c>
      <c r="M413" s="67">
        <v>162030</v>
      </c>
      <c r="N413" s="66">
        <v>0.79690000000000005</v>
      </c>
      <c r="O413" s="67">
        <v>0</v>
      </c>
      <c r="P413" s="67">
        <v>0</v>
      </c>
      <c r="Q413" s="67">
        <v>0</v>
      </c>
      <c r="R413" s="67">
        <v>159020</v>
      </c>
      <c r="S413" s="67">
        <v>0</v>
      </c>
      <c r="T413" s="67">
        <v>275000</v>
      </c>
      <c r="U413" s="67"/>
      <c r="V413" s="67">
        <v>0</v>
      </c>
      <c r="W413" s="67">
        <v>0</v>
      </c>
      <c r="X413" s="67">
        <v>0</v>
      </c>
      <c r="Y413" s="67">
        <v>110000</v>
      </c>
      <c r="Z413" s="64" t="s">
        <v>1101</v>
      </c>
    </row>
    <row r="414" spans="1:26" hidden="1" x14ac:dyDescent="0.45">
      <c r="A414" s="64" t="str">
        <f t="shared" si="6"/>
        <v>180113691V91P2</v>
      </c>
      <c r="B414" s="64" t="s">
        <v>638</v>
      </c>
      <c r="C414" s="64">
        <v>180113691</v>
      </c>
      <c r="D414" s="64" t="s">
        <v>160</v>
      </c>
      <c r="E414" s="65" t="s">
        <v>1102</v>
      </c>
      <c r="F414" s="65" t="s">
        <v>1036</v>
      </c>
      <c r="G414" s="65" t="s">
        <v>1037</v>
      </c>
      <c r="H414" s="66">
        <v>0.6</v>
      </c>
      <c r="I414" s="67">
        <v>3794754</v>
      </c>
      <c r="J414" s="67">
        <v>105410</v>
      </c>
      <c r="K414" s="64">
        <v>0</v>
      </c>
      <c r="L414" s="67">
        <v>24489</v>
      </c>
      <c r="M414" s="67">
        <v>462660</v>
      </c>
      <c r="N414" s="66">
        <v>0.83789999999999998</v>
      </c>
      <c r="O414" s="67">
        <v>0</v>
      </c>
      <c r="P414" s="67">
        <v>0</v>
      </c>
      <c r="Q414" s="67">
        <v>0</v>
      </c>
      <c r="R414" s="67">
        <v>235540</v>
      </c>
      <c r="S414" s="67">
        <v>0</v>
      </c>
      <c r="T414" s="67">
        <v>440000</v>
      </c>
      <c r="U414" s="67"/>
      <c r="V414" s="67">
        <v>0</v>
      </c>
      <c r="W414" s="67">
        <v>330000</v>
      </c>
      <c r="X414" s="67">
        <v>0</v>
      </c>
      <c r="Y414" s="67">
        <v>110000</v>
      </c>
      <c r="Z414" s="64" t="s">
        <v>1103</v>
      </c>
    </row>
    <row r="415" spans="1:26" hidden="1" x14ac:dyDescent="0.45">
      <c r="A415" s="64" t="str">
        <f t="shared" si="6"/>
        <v>180198245V91P2</v>
      </c>
      <c r="B415" s="64" t="s">
        <v>638</v>
      </c>
      <c r="C415" s="64">
        <v>180198245</v>
      </c>
      <c r="D415" s="64" t="s">
        <v>160</v>
      </c>
      <c r="E415" s="65" t="s">
        <v>656</v>
      </c>
      <c r="F415" s="65" t="s">
        <v>1036</v>
      </c>
      <c r="G415" s="65" t="s">
        <v>1037</v>
      </c>
      <c r="H415" s="66">
        <v>0.2</v>
      </c>
      <c r="I415" s="67">
        <v>2329719</v>
      </c>
      <c r="J415" s="67">
        <v>64714</v>
      </c>
      <c r="K415" s="64">
        <v>0</v>
      </c>
      <c r="L415" s="67">
        <v>68476</v>
      </c>
      <c r="M415" s="67">
        <v>66400</v>
      </c>
      <c r="N415" s="66">
        <v>0.93430000000000002</v>
      </c>
      <c r="O415" s="67">
        <v>0</v>
      </c>
      <c r="P415" s="67">
        <v>0</v>
      </c>
      <c r="Q415" s="67">
        <v>0</v>
      </c>
      <c r="R415" s="67">
        <v>0</v>
      </c>
      <c r="S415" s="67">
        <v>118045</v>
      </c>
      <c r="T415" s="67">
        <v>215287</v>
      </c>
      <c r="U415" s="67"/>
      <c r="V415" s="67">
        <v>0</v>
      </c>
      <c r="W415" s="67">
        <v>166666</v>
      </c>
      <c r="X415" s="67">
        <v>0</v>
      </c>
      <c r="Y415" s="67" t="s">
        <v>640</v>
      </c>
      <c r="Z415" s="64" t="s">
        <v>1104</v>
      </c>
    </row>
    <row r="416" spans="1:26" hidden="1" x14ac:dyDescent="0.45">
      <c r="A416" s="64" t="str">
        <f t="shared" si="6"/>
        <v>189712348VCJF7</v>
      </c>
      <c r="B416" s="64" t="s">
        <v>638</v>
      </c>
      <c r="C416" s="64">
        <v>189712348</v>
      </c>
      <c r="D416" s="64" t="s">
        <v>124</v>
      </c>
      <c r="E416" s="65" t="s">
        <v>1105</v>
      </c>
      <c r="F416" s="65" t="s">
        <v>1106</v>
      </c>
      <c r="G416" s="65" t="s">
        <v>1107</v>
      </c>
      <c r="H416" s="66">
        <v>1</v>
      </c>
      <c r="I416" s="67">
        <v>3087947</v>
      </c>
      <c r="J416" s="67">
        <v>85776</v>
      </c>
      <c r="K416" s="64" t="s">
        <v>640</v>
      </c>
      <c r="L416" s="67">
        <v>351024</v>
      </c>
      <c r="M416" s="67">
        <v>3483014</v>
      </c>
      <c r="N416" s="66">
        <v>0.9345</v>
      </c>
      <c r="O416" s="67">
        <v>4002</v>
      </c>
      <c r="P416" s="67">
        <v>4002</v>
      </c>
      <c r="Q416" s="67">
        <v>0</v>
      </c>
      <c r="R416" s="67">
        <v>55516</v>
      </c>
      <c r="S416" s="67">
        <v>23754</v>
      </c>
      <c r="T416" s="67">
        <v>100000</v>
      </c>
      <c r="U416" s="67">
        <v>100000</v>
      </c>
      <c r="V416" s="67">
        <v>100000</v>
      </c>
      <c r="W416" s="67">
        <v>100000</v>
      </c>
      <c r="X416" s="67">
        <v>100000</v>
      </c>
      <c r="Y416" s="67">
        <v>100000</v>
      </c>
      <c r="Z416" s="64" t="s">
        <v>1108</v>
      </c>
    </row>
    <row r="417" spans="1:26" hidden="1" x14ac:dyDescent="0.45">
      <c r="A417" s="64" t="str">
        <f t="shared" si="6"/>
        <v>180953330VBVW1</v>
      </c>
      <c r="B417" s="64" t="s">
        <v>638</v>
      </c>
      <c r="C417" s="64">
        <v>180953330</v>
      </c>
      <c r="D417" s="64" t="s">
        <v>61</v>
      </c>
      <c r="E417" s="65" t="s">
        <v>1109</v>
      </c>
      <c r="F417" s="65" t="s">
        <v>1110</v>
      </c>
      <c r="G417" s="65" t="s">
        <v>1111</v>
      </c>
      <c r="H417" s="66">
        <v>1</v>
      </c>
      <c r="I417" s="67">
        <v>3040174</v>
      </c>
      <c r="J417" s="67">
        <v>84449</v>
      </c>
      <c r="K417" s="64">
        <v>0</v>
      </c>
      <c r="L417" s="67">
        <v>43757</v>
      </c>
      <c r="M417" s="67">
        <v>337604</v>
      </c>
      <c r="N417" s="66">
        <v>0.96</v>
      </c>
      <c r="O417" s="67">
        <v>9220</v>
      </c>
      <c r="P417" s="67">
        <v>0</v>
      </c>
      <c r="Q417" s="67">
        <v>9220</v>
      </c>
      <c r="R417" s="67">
        <v>10131</v>
      </c>
      <c r="S417" s="67">
        <v>60</v>
      </c>
      <c r="T417" s="67"/>
      <c r="U417" s="67"/>
      <c r="V417" s="67">
        <v>0</v>
      </c>
      <c r="W417" s="67">
        <v>0</v>
      </c>
      <c r="X417" s="67">
        <v>0</v>
      </c>
      <c r="Y417" s="67" t="s">
        <v>640</v>
      </c>
      <c r="Z417" s="64" t="s">
        <v>1112</v>
      </c>
    </row>
    <row r="418" spans="1:26" hidden="1" x14ac:dyDescent="0.45">
      <c r="A418" s="64" t="str">
        <f t="shared" si="6"/>
        <v>180146851VBVW1</v>
      </c>
      <c r="B418" s="64" t="s">
        <v>638</v>
      </c>
      <c r="C418" s="64">
        <v>180146851</v>
      </c>
      <c r="D418" s="64" t="s">
        <v>61</v>
      </c>
      <c r="E418" s="69" t="s">
        <v>1113</v>
      </c>
      <c r="F418" s="69" t="s">
        <v>1110</v>
      </c>
      <c r="G418" s="69" t="s">
        <v>1111</v>
      </c>
      <c r="H418" s="66">
        <v>1</v>
      </c>
      <c r="I418" s="67">
        <v>567568</v>
      </c>
      <c r="J418" s="67">
        <v>15766</v>
      </c>
      <c r="K418" s="64">
        <v>0</v>
      </c>
      <c r="L418" s="67">
        <v>6433</v>
      </c>
      <c r="M418" s="67">
        <v>32964</v>
      </c>
      <c r="N418" s="66">
        <v>0.92279999999999995</v>
      </c>
      <c r="O418" s="67">
        <v>9220</v>
      </c>
      <c r="P418" s="67">
        <v>0</v>
      </c>
      <c r="Q418" s="67">
        <v>9220</v>
      </c>
      <c r="R418" s="67">
        <v>3904</v>
      </c>
      <c r="S418" s="67">
        <v>48</v>
      </c>
      <c r="T418" s="67"/>
      <c r="U418" s="67"/>
      <c r="V418" s="67">
        <v>0</v>
      </c>
      <c r="W418" s="67">
        <v>0</v>
      </c>
      <c r="X418" s="67">
        <v>0</v>
      </c>
      <c r="Y418" s="67" t="s">
        <v>640</v>
      </c>
      <c r="Z418" s="64" t="s">
        <v>1112</v>
      </c>
    </row>
    <row r="419" spans="1:26" hidden="1" x14ac:dyDescent="0.45">
      <c r="A419" s="64" t="str">
        <f t="shared" si="6"/>
        <v>189710186VBVW1</v>
      </c>
      <c r="B419" s="64" t="s">
        <v>638</v>
      </c>
      <c r="C419" s="64">
        <v>189710186</v>
      </c>
      <c r="D419" s="64" t="s">
        <v>565</v>
      </c>
      <c r="E419" s="65" t="s">
        <v>1114</v>
      </c>
      <c r="F419" s="65" t="s">
        <v>1110</v>
      </c>
      <c r="G419" s="65" t="s">
        <v>1111</v>
      </c>
      <c r="H419" s="66">
        <v>1</v>
      </c>
      <c r="I419" s="67">
        <v>17389</v>
      </c>
      <c r="J419" s="67">
        <v>580</v>
      </c>
      <c r="K419" s="64">
        <v>0</v>
      </c>
      <c r="L419" s="67">
        <v>979</v>
      </c>
      <c r="M419" s="67">
        <v>8978</v>
      </c>
      <c r="N419" s="66">
        <v>0.82609999999999995</v>
      </c>
      <c r="O419" s="67">
        <v>1748</v>
      </c>
      <c r="P419" s="67">
        <v>0</v>
      </c>
      <c r="Q419" s="67">
        <v>1748</v>
      </c>
      <c r="R419" s="67">
        <v>1868</v>
      </c>
      <c r="S419" s="67">
        <v>4557</v>
      </c>
      <c r="T419" s="67"/>
      <c r="U419" s="67"/>
      <c r="V419" s="67">
        <v>0</v>
      </c>
      <c r="W419" s="67">
        <v>0</v>
      </c>
      <c r="X419" s="67">
        <v>0</v>
      </c>
      <c r="Y419" s="67" t="s">
        <v>640</v>
      </c>
      <c r="Z419" s="64"/>
    </row>
    <row r="420" spans="1:26" hidden="1" x14ac:dyDescent="0.45">
      <c r="A420" s="64" t="str">
        <f t="shared" si="6"/>
        <v>222001600VBVW1</v>
      </c>
      <c r="B420" s="64" t="s">
        <v>638</v>
      </c>
      <c r="C420" s="64">
        <v>222001600</v>
      </c>
      <c r="D420" s="64" t="s">
        <v>199</v>
      </c>
      <c r="E420" s="65" t="s">
        <v>1115</v>
      </c>
      <c r="F420" s="65" t="s">
        <v>1110</v>
      </c>
      <c r="G420" s="65" t="s">
        <v>1111</v>
      </c>
      <c r="H420" s="66">
        <v>1</v>
      </c>
      <c r="I420" s="67">
        <v>2272</v>
      </c>
      <c r="J420" s="67">
        <v>95</v>
      </c>
      <c r="K420" s="64">
        <v>0</v>
      </c>
      <c r="L420" s="67">
        <v>121</v>
      </c>
      <c r="M420" s="67">
        <v>1193</v>
      </c>
      <c r="N420" s="66">
        <v>0.88890000000000002</v>
      </c>
      <c r="O420" s="67">
        <v>383</v>
      </c>
      <c r="P420" s="67">
        <v>0</v>
      </c>
      <c r="Q420" s="67">
        <v>383</v>
      </c>
      <c r="R420" s="67">
        <v>469</v>
      </c>
      <c r="S420" s="67">
        <v>372</v>
      </c>
      <c r="T420" s="67"/>
      <c r="U420" s="67"/>
      <c r="V420" s="67">
        <v>0</v>
      </c>
      <c r="W420" s="67">
        <v>0</v>
      </c>
      <c r="X420" s="67">
        <v>0</v>
      </c>
      <c r="Y420" s="67" t="s">
        <v>640</v>
      </c>
      <c r="Z420" s="64"/>
    </row>
    <row r="421" spans="1:26" hidden="1" x14ac:dyDescent="0.45">
      <c r="A421" s="64" t="str">
        <f t="shared" si="6"/>
        <v>181751133VBVW1</v>
      </c>
      <c r="B421" s="64" t="s">
        <v>638</v>
      </c>
      <c r="C421" s="64">
        <v>181751133</v>
      </c>
      <c r="D421" s="64" t="s">
        <v>565</v>
      </c>
      <c r="E421" s="65" t="s">
        <v>1116</v>
      </c>
      <c r="F421" s="65" t="s">
        <v>1110</v>
      </c>
      <c r="G421" s="65" t="s">
        <v>1111</v>
      </c>
      <c r="H421" s="66">
        <v>1</v>
      </c>
      <c r="I421" s="67">
        <v>878</v>
      </c>
      <c r="J421" s="67">
        <v>29</v>
      </c>
      <c r="K421" s="64">
        <v>0</v>
      </c>
      <c r="L421" s="67">
        <v>65</v>
      </c>
      <c r="M421" s="67">
        <v>402</v>
      </c>
      <c r="N421" s="66">
        <v>0.56520000000000004</v>
      </c>
      <c r="O421" s="67">
        <v>71</v>
      </c>
      <c r="P421" s="67">
        <v>0</v>
      </c>
      <c r="Q421" s="67">
        <v>71</v>
      </c>
      <c r="R421" s="67">
        <v>11047</v>
      </c>
      <c r="S421" s="67">
        <v>1005</v>
      </c>
      <c r="T421" s="67"/>
      <c r="U421" s="67"/>
      <c r="V421" s="67">
        <v>0</v>
      </c>
      <c r="W421" s="67">
        <v>0</v>
      </c>
      <c r="X421" s="67">
        <v>0</v>
      </c>
      <c r="Y421" s="67" t="s">
        <v>640</v>
      </c>
      <c r="Z421" s="64"/>
    </row>
    <row r="422" spans="1:26" hidden="1" x14ac:dyDescent="0.45">
      <c r="A422" s="64" t="str">
        <f t="shared" si="6"/>
        <v>180190409VBVW1</v>
      </c>
      <c r="B422" s="64" t="s">
        <v>638</v>
      </c>
      <c r="C422" s="64">
        <v>180190409</v>
      </c>
      <c r="D422" s="64" t="s">
        <v>565</v>
      </c>
      <c r="E422" s="65" t="s">
        <v>1117</v>
      </c>
      <c r="F422" s="65" t="s">
        <v>1110</v>
      </c>
      <c r="G422" s="65" t="s">
        <v>1111</v>
      </c>
      <c r="H422" s="66">
        <v>1</v>
      </c>
      <c r="I422" s="67">
        <v>2094</v>
      </c>
      <c r="J422" s="67">
        <v>70</v>
      </c>
      <c r="K422" s="64">
        <v>0</v>
      </c>
      <c r="L422" s="67">
        <v>75</v>
      </c>
      <c r="M422" s="67">
        <v>1786</v>
      </c>
      <c r="N422" s="66">
        <v>0.61539999999999995</v>
      </c>
      <c r="O422" s="67">
        <v>538</v>
      </c>
      <c r="P422" s="67">
        <v>0</v>
      </c>
      <c r="Q422" s="67">
        <v>538</v>
      </c>
      <c r="R422" s="67">
        <v>13345</v>
      </c>
      <c r="S422" s="67">
        <v>73</v>
      </c>
      <c r="T422" s="67"/>
      <c r="U422" s="67"/>
      <c r="V422" s="67">
        <v>0</v>
      </c>
      <c r="W422" s="67">
        <v>0</v>
      </c>
      <c r="X422" s="67">
        <v>0</v>
      </c>
      <c r="Y422" s="67" t="s">
        <v>640</v>
      </c>
      <c r="Z422" s="64"/>
    </row>
    <row r="423" spans="1:26" hidden="1" x14ac:dyDescent="0.45">
      <c r="A423" s="64" t="str">
        <f t="shared" si="6"/>
        <v>181773023VBVW1</v>
      </c>
      <c r="B423" s="64" t="s">
        <v>638</v>
      </c>
      <c r="C423" s="64">
        <v>181773023</v>
      </c>
      <c r="D423" s="64" t="s">
        <v>565</v>
      </c>
      <c r="E423" s="69" t="s">
        <v>1118</v>
      </c>
      <c r="F423" s="69" t="s">
        <v>1110</v>
      </c>
      <c r="G423" s="69" t="s">
        <v>1111</v>
      </c>
      <c r="H423" s="66">
        <v>1</v>
      </c>
      <c r="I423" s="67">
        <v>121657</v>
      </c>
      <c r="J423" s="67">
        <v>4055</v>
      </c>
      <c r="K423" s="64">
        <v>0</v>
      </c>
      <c r="L423" s="67">
        <v>11536</v>
      </c>
      <c r="M423" s="67">
        <v>148919</v>
      </c>
      <c r="N423" s="66">
        <v>0.78769999999999996</v>
      </c>
      <c r="O423" s="67">
        <v>44775</v>
      </c>
      <c r="P423" s="67">
        <v>0</v>
      </c>
      <c r="Q423" s="67">
        <v>44775</v>
      </c>
      <c r="R423" s="67">
        <v>10101</v>
      </c>
      <c r="S423" s="67">
        <v>0</v>
      </c>
      <c r="T423" s="67"/>
      <c r="U423" s="67"/>
      <c r="V423" s="67">
        <v>0</v>
      </c>
      <c r="W423" s="67">
        <v>0</v>
      </c>
      <c r="X423" s="67">
        <v>0</v>
      </c>
      <c r="Y423" s="67" t="s">
        <v>640</v>
      </c>
      <c r="Z423" s="64"/>
    </row>
    <row r="424" spans="1:26" hidden="1" x14ac:dyDescent="0.45">
      <c r="A424" s="64" t="str">
        <f t="shared" si="6"/>
        <v>180156448VBVW1</v>
      </c>
      <c r="B424" s="64" t="s">
        <v>638</v>
      </c>
      <c r="C424" s="64">
        <v>180156448</v>
      </c>
      <c r="D424" s="64" t="s">
        <v>160</v>
      </c>
      <c r="E424" s="69" t="s">
        <v>1119</v>
      </c>
      <c r="F424" s="69" t="s">
        <v>1110</v>
      </c>
      <c r="G424" s="69" t="s">
        <v>1111</v>
      </c>
      <c r="H424" s="66">
        <v>1</v>
      </c>
      <c r="I424" s="67">
        <v>41010</v>
      </c>
      <c r="J424" s="67">
        <v>1139</v>
      </c>
      <c r="K424" s="64">
        <v>0</v>
      </c>
      <c r="L424" s="67">
        <v>691</v>
      </c>
      <c r="M424" s="67">
        <v>5487</v>
      </c>
      <c r="N424" s="66">
        <v>0.91349999999999998</v>
      </c>
      <c r="O424" s="67">
        <v>1379</v>
      </c>
      <c r="P424" s="67">
        <v>0</v>
      </c>
      <c r="Q424" s="67">
        <v>1379</v>
      </c>
      <c r="R424" s="67">
        <v>674</v>
      </c>
      <c r="S424" s="67">
        <v>417</v>
      </c>
      <c r="T424" s="67"/>
      <c r="U424" s="67"/>
      <c r="V424" s="67">
        <v>0</v>
      </c>
      <c r="W424" s="67">
        <v>0</v>
      </c>
      <c r="X424" s="67">
        <v>0</v>
      </c>
      <c r="Y424" s="67" t="s">
        <v>640</v>
      </c>
      <c r="Z424" s="64"/>
    </row>
    <row r="425" spans="1:26" hidden="1" x14ac:dyDescent="0.45">
      <c r="A425" s="64" t="str">
        <f t="shared" si="6"/>
        <v>180075729VBVW1</v>
      </c>
      <c r="B425" s="64" t="s">
        <v>638</v>
      </c>
      <c r="C425" s="64">
        <v>180075729</v>
      </c>
      <c r="D425" s="64" t="s">
        <v>61</v>
      </c>
      <c r="E425" s="65" t="s">
        <v>1120</v>
      </c>
      <c r="F425" s="65" t="s">
        <v>1110</v>
      </c>
      <c r="G425" s="65" t="s">
        <v>1111</v>
      </c>
      <c r="H425" s="66">
        <v>1</v>
      </c>
      <c r="I425" s="67">
        <v>202362</v>
      </c>
      <c r="J425" s="67">
        <v>5621</v>
      </c>
      <c r="K425" s="64" t="s">
        <v>640</v>
      </c>
      <c r="L425" s="67">
        <v>1344</v>
      </c>
      <c r="M425" s="67">
        <v>6467</v>
      </c>
      <c r="N425" s="66">
        <v>0.90910000000000002</v>
      </c>
      <c r="O425" s="67">
        <v>103</v>
      </c>
      <c r="P425" s="67">
        <v>0</v>
      </c>
      <c r="Q425" s="67">
        <v>103</v>
      </c>
      <c r="R425" s="67">
        <v>1562</v>
      </c>
      <c r="S425" s="67">
        <v>2606</v>
      </c>
      <c r="T425" s="67"/>
      <c r="U425" s="67"/>
      <c r="V425" s="67">
        <v>0</v>
      </c>
      <c r="W425" s="67">
        <v>0</v>
      </c>
      <c r="X425" s="67">
        <v>0</v>
      </c>
      <c r="Y425" s="67" t="s">
        <v>640</v>
      </c>
      <c r="Z425" s="64"/>
    </row>
    <row r="426" spans="1:26" hidden="1" x14ac:dyDescent="0.45">
      <c r="A426" s="64" t="str">
        <f t="shared" si="6"/>
        <v>189711400VBVW1</v>
      </c>
      <c r="B426" s="64" t="s">
        <v>638</v>
      </c>
      <c r="C426" s="64">
        <v>189711400</v>
      </c>
      <c r="D426" s="64" t="s">
        <v>316</v>
      </c>
      <c r="E426" s="69" t="s">
        <v>1121</v>
      </c>
      <c r="F426" s="69" t="s">
        <v>1110</v>
      </c>
      <c r="G426" s="69" t="s">
        <v>1111</v>
      </c>
      <c r="H426" s="66">
        <v>1</v>
      </c>
      <c r="I426" s="67">
        <v>16167</v>
      </c>
      <c r="J426" s="67">
        <v>808</v>
      </c>
      <c r="K426" s="64">
        <v>0</v>
      </c>
      <c r="L426" s="67">
        <v>782</v>
      </c>
      <c r="M426" s="67">
        <v>5246</v>
      </c>
      <c r="N426" s="66">
        <v>0.70499999999999996</v>
      </c>
      <c r="O426" s="67">
        <v>3103</v>
      </c>
      <c r="P426" s="67">
        <v>0</v>
      </c>
      <c r="Q426" s="67">
        <v>3103</v>
      </c>
      <c r="R426" s="67">
        <v>1739</v>
      </c>
      <c r="S426" s="67">
        <v>0</v>
      </c>
      <c r="T426" s="67"/>
      <c r="U426" s="67"/>
      <c r="V426" s="67">
        <v>0</v>
      </c>
      <c r="W426" s="67">
        <v>0</v>
      </c>
      <c r="X426" s="67">
        <v>0</v>
      </c>
      <c r="Y426" s="67" t="s">
        <v>640</v>
      </c>
      <c r="Z426" s="64"/>
    </row>
    <row r="427" spans="1:26" hidden="1" x14ac:dyDescent="0.45">
      <c r="A427" s="64" t="str">
        <f t="shared" si="6"/>
        <v>180075726VBVW1</v>
      </c>
      <c r="B427" s="64" t="s">
        <v>638</v>
      </c>
      <c r="C427" s="64">
        <v>180075726</v>
      </c>
      <c r="D427" s="64" t="s">
        <v>553</v>
      </c>
      <c r="E427" s="69" t="s">
        <v>1122</v>
      </c>
      <c r="F427" s="69" t="s">
        <v>1110</v>
      </c>
      <c r="G427" s="69" t="s">
        <v>1111</v>
      </c>
      <c r="H427" s="66">
        <v>1</v>
      </c>
      <c r="I427" s="67">
        <v>462945</v>
      </c>
      <c r="J427" s="67">
        <v>15432</v>
      </c>
      <c r="K427" s="64">
        <v>0</v>
      </c>
      <c r="L427" s="67">
        <v>8321</v>
      </c>
      <c r="M427" s="67">
        <v>35548</v>
      </c>
      <c r="N427" s="66">
        <v>0.9</v>
      </c>
      <c r="O427" s="67">
        <v>19302</v>
      </c>
      <c r="P427" s="67">
        <v>0</v>
      </c>
      <c r="Q427" s="67">
        <v>19302</v>
      </c>
      <c r="R427" s="67">
        <v>7279</v>
      </c>
      <c r="S427" s="67">
        <v>29</v>
      </c>
      <c r="T427" s="67"/>
      <c r="U427" s="67"/>
      <c r="V427" s="67">
        <v>0</v>
      </c>
      <c r="W427" s="67">
        <v>0</v>
      </c>
      <c r="X427" s="67">
        <v>0</v>
      </c>
      <c r="Y427" s="67" t="s">
        <v>640</v>
      </c>
      <c r="Z427" s="64"/>
    </row>
    <row r="428" spans="1:26" hidden="1" x14ac:dyDescent="0.45">
      <c r="A428" s="64" t="str">
        <f t="shared" si="6"/>
        <v>180075548VBVW1</v>
      </c>
      <c r="B428" s="64" t="s">
        <v>638</v>
      </c>
      <c r="C428" s="64">
        <v>180075548</v>
      </c>
      <c r="D428" s="64" t="s">
        <v>61</v>
      </c>
      <c r="E428" s="69" t="s">
        <v>1123</v>
      </c>
      <c r="F428" s="69" t="s">
        <v>1110</v>
      </c>
      <c r="G428" s="69" t="s">
        <v>1111</v>
      </c>
      <c r="H428" s="66">
        <v>1</v>
      </c>
      <c r="I428" s="67">
        <v>63191</v>
      </c>
      <c r="J428" s="67">
        <v>1755</v>
      </c>
      <c r="K428" s="64">
        <v>0</v>
      </c>
      <c r="L428" s="67">
        <v>14</v>
      </c>
      <c r="M428" s="67">
        <v>15524</v>
      </c>
      <c r="N428" s="66">
        <v>0.69569999999999999</v>
      </c>
      <c r="O428" s="67">
        <v>8796</v>
      </c>
      <c r="P428" s="67">
        <v>0</v>
      </c>
      <c r="Q428" s="67">
        <v>8796</v>
      </c>
      <c r="R428" s="67">
        <v>0</v>
      </c>
      <c r="S428" s="67">
        <v>0</v>
      </c>
      <c r="T428" s="67"/>
      <c r="U428" s="67"/>
      <c r="V428" s="67">
        <v>0</v>
      </c>
      <c r="W428" s="67">
        <v>0</v>
      </c>
      <c r="X428" s="67">
        <v>0</v>
      </c>
      <c r="Y428" s="67" t="s">
        <v>640</v>
      </c>
      <c r="Z428" s="64"/>
    </row>
    <row r="429" spans="1:26" hidden="1" x14ac:dyDescent="0.45">
      <c r="A429" s="64" t="str">
        <f t="shared" si="6"/>
        <v>180352238V6300</v>
      </c>
      <c r="B429" s="64" t="s">
        <v>638</v>
      </c>
      <c r="C429" s="64">
        <v>180352238</v>
      </c>
      <c r="D429" s="64" t="s">
        <v>299</v>
      </c>
      <c r="E429" s="65" t="s">
        <v>1124</v>
      </c>
      <c r="F429" s="65" t="s">
        <v>1125</v>
      </c>
      <c r="G429" s="65" t="s">
        <v>1126</v>
      </c>
      <c r="H429" s="66">
        <v>1</v>
      </c>
      <c r="I429" s="67">
        <v>7975</v>
      </c>
      <c r="J429" s="67">
        <v>222</v>
      </c>
      <c r="K429" s="64">
        <v>0</v>
      </c>
      <c r="L429" s="67">
        <v>1069</v>
      </c>
      <c r="M429" s="67">
        <v>4208</v>
      </c>
      <c r="N429" s="66">
        <v>0.66669999999999996</v>
      </c>
      <c r="O429" s="67">
        <v>123</v>
      </c>
      <c r="P429" s="67">
        <v>0</v>
      </c>
      <c r="Q429" s="67">
        <v>123</v>
      </c>
      <c r="R429" s="67">
        <v>1757</v>
      </c>
      <c r="S429" s="67">
        <v>6</v>
      </c>
      <c r="T429" s="67">
        <v>1751</v>
      </c>
      <c r="U429" s="67"/>
      <c r="V429" s="67">
        <v>0</v>
      </c>
      <c r="W429" s="67">
        <v>0</v>
      </c>
      <c r="X429" s="67">
        <v>0</v>
      </c>
      <c r="Y429" s="67" t="s">
        <v>640</v>
      </c>
      <c r="Z429" s="64"/>
    </row>
    <row r="430" spans="1:26" hidden="1" x14ac:dyDescent="0.45">
      <c r="A430" s="64" t="str">
        <f t="shared" si="6"/>
        <v>180323313V6300</v>
      </c>
      <c r="B430" s="64" t="s">
        <v>638</v>
      </c>
      <c r="C430" s="64">
        <v>180323313</v>
      </c>
      <c r="D430" s="64" t="s">
        <v>299</v>
      </c>
      <c r="E430" s="65" t="s">
        <v>1127</v>
      </c>
      <c r="F430" s="65" t="s">
        <v>1125</v>
      </c>
      <c r="G430" s="65" t="s">
        <v>1126</v>
      </c>
      <c r="H430" s="66">
        <v>1</v>
      </c>
      <c r="I430" s="67">
        <v>3730</v>
      </c>
      <c r="J430" s="67">
        <v>104</v>
      </c>
      <c r="K430" s="64">
        <v>0</v>
      </c>
      <c r="L430" s="67">
        <v>162</v>
      </c>
      <c r="M430" s="67">
        <v>1723</v>
      </c>
      <c r="N430" s="66">
        <v>0.81820000000000004</v>
      </c>
      <c r="O430" s="67">
        <v>83</v>
      </c>
      <c r="P430" s="67">
        <v>0</v>
      </c>
      <c r="Q430" s="67">
        <v>83</v>
      </c>
      <c r="R430" s="67">
        <v>1012</v>
      </c>
      <c r="S430" s="67">
        <v>3</v>
      </c>
      <c r="T430" s="67">
        <v>1009</v>
      </c>
      <c r="U430" s="67"/>
      <c r="V430" s="67">
        <v>0</v>
      </c>
      <c r="W430" s="67">
        <v>0</v>
      </c>
      <c r="X430" s="67">
        <v>0</v>
      </c>
      <c r="Y430" s="67" t="s">
        <v>640</v>
      </c>
      <c r="Z430" s="64"/>
    </row>
    <row r="431" spans="1:26" hidden="1" x14ac:dyDescent="0.45">
      <c r="A431" s="64" t="str">
        <f t="shared" si="6"/>
        <v>222001641V2743</v>
      </c>
      <c r="B431" s="64" t="s">
        <v>638</v>
      </c>
      <c r="C431" s="64">
        <v>222001641</v>
      </c>
      <c r="D431" s="64" t="s">
        <v>107</v>
      </c>
      <c r="E431" s="65" t="s">
        <v>1128</v>
      </c>
      <c r="F431" s="65" t="s">
        <v>1129</v>
      </c>
      <c r="G431" s="65" t="s">
        <v>1130</v>
      </c>
      <c r="H431" s="66">
        <v>1</v>
      </c>
      <c r="I431" s="67">
        <v>9709286</v>
      </c>
      <c r="J431" s="67">
        <v>422143</v>
      </c>
      <c r="K431" s="64">
        <v>0</v>
      </c>
      <c r="L431" s="67">
        <v>173192</v>
      </c>
      <c r="M431" s="67">
        <v>464519</v>
      </c>
      <c r="N431" s="66" t="s">
        <v>682</v>
      </c>
      <c r="O431" s="67">
        <v>10933</v>
      </c>
      <c r="P431" s="67">
        <v>0</v>
      </c>
      <c r="Q431" s="67">
        <v>10933</v>
      </c>
      <c r="R431" s="67">
        <v>106368</v>
      </c>
      <c r="S431" s="67">
        <v>312667</v>
      </c>
      <c r="T431" s="67"/>
      <c r="U431" s="67"/>
      <c r="V431" s="67">
        <v>248800</v>
      </c>
      <c r="W431" s="67">
        <v>88000</v>
      </c>
      <c r="X431" s="67">
        <v>0</v>
      </c>
      <c r="Y431" s="67" t="s">
        <v>640</v>
      </c>
      <c r="Z431" s="64"/>
    </row>
    <row r="432" spans="1:26" hidden="1" x14ac:dyDescent="0.45">
      <c r="A432" s="64" t="str">
        <f t="shared" si="6"/>
        <v>181918372V2743</v>
      </c>
      <c r="B432" s="64" t="s">
        <v>638</v>
      </c>
      <c r="C432" s="64">
        <v>181918372</v>
      </c>
      <c r="D432" s="64" t="s">
        <v>299</v>
      </c>
      <c r="E432" s="65" t="s">
        <v>1131</v>
      </c>
      <c r="F432" s="65" t="s">
        <v>1129</v>
      </c>
      <c r="G432" s="65" t="s">
        <v>1130</v>
      </c>
      <c r="H432" s="66">
        <v>1</v>
      </c>
      <c r="I432" s="67">
        <v>552</v>
      </c>
      <c r="J432" s="67">
        <v>15</v>
      </c>
      <c r="K432" s="64" t="s">
        <v>640</v>
      </c>
      <c r="L432" s="67">
        <v>50</v>
      </c>
      <c r="M432" s="67">
        <v>235</v>
      </c>
      <c r="N432" s="66">
        <v>1</v>
      </c>
      <c r="O432" s="67">
        <v>0</v>
      </c>
      <c r="P432" s="67">
        <v>0</v>
      </c>
      <c r="Q432" s="67">
        <v>0</v>
      </c>
      <c r="R432" s="67">
        <v>233</v>
      </c>
      <c r="S432" s="67">
        <v>0</v>
      </c>
      <c r="T432" s="67"/>
      <c r="U432" s="67"/>
      <c r="V432" s="67">
        <v>0</v>
      </c>
      <c r="W432" s="67">
        <v>0</v>
      </c>
      <c r="X432" s="67">
        <v>0</v>
      </c>
      <c r="Y432" s="67" t="s">
        <v>640</v>
      </c>
      <c r="Z432" s="64" t="s">
        <v>1132</v>
      </c>
    </row>
    <row r="433" spans="1:26" hidden="1" x14ac:dyDescent="0.45">
      <c r="A433" s="64" t="str">
        <f t="shared" si="6"/>
        <v>181894394V2743</v>
      </c>
      <c r="B433" s="64" t="s">
        <v>638</v>
      </c>
      <c r="C433" s="64">
        <v>181894394</v>
      </c>
      <c r="D433" s="64" t="s">
        <v>299</v>
      </c>
      <c r="E433" s="65" t="s">
        <v>1133</v>
      </c>
      <c r="F433" s="65" t="s">
        <v>1129</v>
      </c>
      <c r="G433" s="65" t="s">
        <v>1130</v>
      </c>
      <c r="H433" s="66">
        <v>1</v>
      </c>
      <c r="I433" s="67">
        <v>4764</v>
      </c>
      <c r="J433" s="67">
        <v>132</v>
      </c>
      <c r="K433" s="64" t="s">
        <v>640</v>
      </c>
      <c r="L433" s="67">
        <v>270</v>
      </c>
      <c r="M433" s="67">
        <v>1021</v>
      </c>
      <c r="N433" s="66">
        <v>0.83330000000000004</v>
      </c>
      <c r="O433" s="67">
        <v>0</v>
      </c>
      <c r="P433" s="67">
        <v>0</v>
      </c>
      <c r="Q433" s="67">
        <v>0</v>
      </c>
      <c r="R433" s="67">
        <v>1718</v>
      </c>
      <c r="S433" s="67">
        <v>0</v>
      </c>
      <c r="T433" s="67"/>
      <c r="U433" s="67"/>
      <c r="V433" s="67">
        <v>0</v>
      </c>
      <c r="W433" s="67">
        <v>0</v>
      </c>
      <c r="X433" s="67">
        <v>0</v>
      </c>
      <c r="Y433" s="67" t="s">
        <v>640</v>
      </c>
      <c r="Z433" s="64" t="s">
        <v>1132</v>
      </c>
    </row>
    <row r="434" spans="1:26" hidden="1" x14ac:dyDescent="0.45">
      <c r="A434" s="64" t="str">
        <f t="shared" si="6"/>
        <v>181893510V2743</v>
      </c>
      <c r="B434" s="64" t="s">
        <v>638</v>
      </c>
      <c r="C434" s="64">
        <v>181893510</v>
      </c>
      <c r="D434" s="64" t="s">
        <v>299</v>
      </c>
      <c r="E434" s="65" t="s">
        <v>1134</v>
      </c>
      <c r="F434" s="65" t="s">
        <v>1129</v>
      </c>
      <c r="G434" s="65" t="s">
        <v>1130</v>
      </c>
      <c r="H434" s="66">
        <v>1</v>
      </c>
      <c r="I434" s="67">
        <v>2934</v>
      </c>
      <c r="J434" s="67">
        <v>82</v>
      </c>
      <c r="K434" s="64" t="s">
        <v>640</v>
      </c>
      <c r="L434" s="67">
        <v>225</v>
      </c>
      <c r="M434" s="67">
        <v>945</v>
      </c>
      <c r="N434" s="66">
        <v>0.76190000000000002</v>
      </c>
      <c r="O434" s="67">
        <v>23</v>
      </c>
      <c r="P434" s="67">
        <v>0</v>
      </c>
      <c r="Q434" s="67">
        <v>23</v>
      </c>
      <c r="R434" s="67">
        <v>602</v>
      </c>
      <c r="S434" s="67">
        <v>0</v>
      </c>
      <c r="T434" s="67"/>
      <c r="U434" s="67"/>
      <c r="V434" s="67">
        <v>0</v>
      </c>
      <c r="W434" s="67">
        <v>0</v>
      </c>
      <c r="X434" s="67">
        <v>0</v>
      </c>
      <c r="Y434" s="67" t="s">
        <v>640</v>
      </c>
      <c r="Z434" s="64" t="s">
        <v>1132</v>
      </c>
    </row>
    <row r="435" spans="1:26" hidden="1" x14ac:dyDescent="0.45">
      <c r="A435" s="64" t="str">
        <f t="shared" si="6"/>
        <v>189710587V2743</v>
      </c>
      <c r="B435" s="64" t="s">
        <v>638</v>
      </c>
      <c r="C435" s="64">
        <v>189710587</v>
      </c>
      <c r="D435" s="64" t="s">
        <v>61</v>
      </c>
      <c r="E435" s="65" t="s">
        <v>1135</v>
      </c>
      <c r="F435" s="65" t="s">
        <v>1129</v>
      </c>
      <c r="G435" s="65" t="s">
        <v>1130</v>
      </c>
      <c r="H435" s="66">
        <v>1</v>
      </c>
      <c r="I435" s="67">
        <v>968400</v>
      </c>
      <c r="J435" s="67">
        <v>26900</v>
      </c>
      <c r="K435" s="64" t="s">
        <v>640</v>
      </c>
      <c r="L435" s="67">
        <v>89410</v>
      </c>
      <c r="M435" s="67">
        <v>1017502</v>
      </c>
      <c r="N435" s="66">
        <v>0.83660000000000001</v>
      </c>
      <c r="O435" s="67">
        <v>78603</v>
      </c>
      <c r="P435" s="67">
        <v>0</v>
      </c>
      <c r="Q435" s="67">
        <v>78603</v>
      </c>
      <c r="R435" s="67">
        <v>157150</v>
      </c>
      <c r="S435" s="67">
        <v>1026</v>
      </c>
      <c r="T435" s="67"/>
      <c r="U435" s="67"/>
      <c r="V435" s="67">
        <v>0</v>
      </c>
      <c r="W435" s="67">
        <v>100000</v>
      </c>
      <c r="X435" s="67">
        <v>0</v>
      </c>
      <c r="Y435" s="67" t="s">
        <v>640</v>
      </c>
      <c r="Z435" s="64" t="s">
        <v>1132</v>
      </c>
    </row>
    <row r="436" spans="1:26" hidden="1" x14ac:dyDescent="0.45">
      <c r="A436" s="64" t="str">
        <f t="shared" si="6"/>
        <v>189710585V2743</v>
      </c>
      <c r="B436" s="64" t="s">
        <v>638</v>
      </c>
      <c r="C436" s="64">
        <v>189710585</v>
      </c>
      <c r="D436" s="64" t="s">
        <v>61</v>
      </c>
      <c r="E436" s="65" t="s">
        <v>1136</v>
      </c>
      <c r="F436" s="65" t="s">
        <v>1129</v>
      </c>
      <c r="G436" s="65" t="s">
        <v>1130</v>
      </c>
      <c r="H436" s="66">
        <v>0.75</v>
      </c>
      <c r="I436" s="67">
        <v>390810</v>
      </c>
      <c r="J436" s="67">
        <v>10856</v>
      </c>
      <c r="K436" s="64" t="s">
        <v>640</v>
      </c>
      <c r="L436" s="67">
        <v>53678</v>
      </c>
      <c r="M436" s="67">
        <v>476966</v>
      </c>
      <c r="N436" s="66">
        <v>0.8982</v>
      </c>
      <c r="O436" s="67">
        <v>0</v>
      </c>
      <c r="P436" s="67">
        <v>0</v>
      </c>
      <c r="Q436" s="67">
        <v>0</v>
      </c>
      <c r="R436" s="67">
        <v>9882</v>
      </c>
      <c r="S436" s="67">
        <v>0</v>
      </c>
      <c r="T436" s="67">
        <v>91000</v>
      </c>
      <c r="U436" s="67"/>
      <c r="V436" s="67">
        <v>0</v>
      </c>
      <c r="W436" s="67">
        <v>44000</v>
      </c>
      <c r="X436" s="67">
        <v>0</v>
      </c>
      <c r="Y436" s="67" t="s">
        <v>640</v>
      </c>
      <c r="Z436" s="64" t="s">
        <v>1132</v>
      </c>
    </row>
    <row r="437" spans="1:26" hidden="1" x14ac:dyDescent="0.45">
      <c r="A437" s="64" t="str">
        <f t="shared" si="6"/>
        <v>180155496V2743</v>
      </c>
      <c r="B437" s="64" t="s">
        <v>638</v>
      </c>
      <c r="C437" s="64">
        <v>180155496</v>
      </c>
      <c r="D437" s="64" t="s">
        <v>329</v>
      </c>
      <c r="E437" s="65" t="s">
        <v>1137</v>
      </c>
      <c r="F437" s="65" t="s">
        <v>1129</v>
      </c>
      <c r="G437" s="65" t="s">
        <v>1130</v>
      </c>
      <c r="H437" s="66">
        <v>1</v>
      </c>
      <c r="I437" s="67">
        <v>53093</v>
      </c>
      <c r="J437" s="67">
        <v>1475</v>
      </c>
      <c r="K437" s="64" t="s">
        <v>640</v>
      </c>
      <c r="L437" s="67">
        <v>4753</v>
      </c>
      <c r="M437" s="67">
        <v>69770</v>
      </c>
      <c r="N437" s="66">
        <v>0.86739999999999995</v>
      </c>
      <c r="O437" s="67">
        <v>2160</v>
      </c>
      <c r="P437" s="67">
        <v>0</v>
      </c>
      <c r="Q437" s="67">
        <v>2160</v>
      </c>
      <c r="R437" s="67">
        <v>58292</v>
      </c>
      <c r="S437" s="67">
        <v>0</v>
      </c>
      <c r="T437" s="67"/>
      <c r="U437" s="67"/>
      <c r="V437" s="67">
        <v>0</v>
      </c>
      <c r="W437" s="67">
        <v>0</v>
      </c>
      <c r="X437" s="67">
        <v>0</v>
      </c>
      <c r="Y437" s="67" t="s">
        <v>640</v>
      </c>
      <c r="Z437" s="64" t="s">
        <v>1132</v>
      </c>
    </row>
    <row r="438" spans="1:26" hidden="1" x14ac:dyDescent="0.45">
      <c r="A438" s="64" t="str">
        <f t="shared" si="6"/>
        <v>180212294V2743</v>
      </c>
      <c r="B438" s="64" t="s">
        <v>638</v>
      </c>
      <c r="C438" s="64">
        <v>180212294</v>
      </c>
      <c r="D438" s="64" t="s">
        <v>329</v>
      </c>
      <c r="E438" s="65" t="s">
        <v>1138</v>
      </c>
      <c r="F438" s="65" t="s">
        <v>1129</v>
      </c>
      <c r="G438" s="65" t="s">
        <v>1130</v>
      </c>
      <c r="H438" s="66">
        <v>1</v>
      </c>
      <c r="I438" s="67">
        <v>2015060</v>
      </c>
      <c r="J438" s="67">
        <v>55974</v>
      </c>
      <c r="K438" s="64" t="s">
        <v>640</v>
      </c>
      <c r="L438" s="67">
        <v>2938</v>
      </c>
      <c r="M438" s="67">
        <v>34212</v>
      </c>
      <c r="N438" s="66">
        <v>0.72170000000000001</v>
      </c>
      <c r="O438" s="67">
        <v>330</v>
      </c>
      <c r="P438" s="67">
        <v>0</v>
      </c>
      <c r="Q438" s="67">
        <v>330</v>
      </c>
      <c r="R438" s="67">
        <v>28730</v>
      </c>
      <c r="S438" s="67">
        <v>1348</v>
      </c>
      <c r="T438" s="67"/>
      <c r="U438" s="67"/>
      <c r="V438" s="67">
        <v>0</v>
      </c>
      <c r="W438" s="67">
        <v>0</v>
      </c>
      <c r="X438" s="67">
        <v>0</v>
      </c>
      <c r="Y438" s="67" t="s">
        <v>640</v>
      </c>
      <c r="Z438" s="64" t="s">
        <v>1132</v>
      </c>
    </row>
    <row r="439" spans="1:26" hidden="1" x14ac:dyDescent="0.45">
      <c r="A439" s="64" t="str">
        <f t="shared" si="6"/>
        <v>181767218V2743</v>
      </c>
      <c r="B439" s="64" t="s">
        <v>638</v>
      </c>
      <c r="C439" s="64">
        <v>181767218</v>
      </c>
      <c r="D439" s="64" t="s">
        <v>329</v>
      </c>
      <c r="E439" s="65" t="s">
        <v>1139</v>
      </c>
      <c r="F439" s="65" t="s">
        <v>1129</v>
      </c>
      <c r="G439" s="65" t="s">
        <v>1130</v>
      </c>
      <c r="H439" s="66">
        <v>1</v>
      </c>
      <c r="I439" s="67">
        <v>19126</v>
      </c>
      <c r="J439" s="67">
        <v>531</v>
      </c>
      <c r="K439" s="64" t="s">
        <v>640</v>
      </c>
      <c r="L439" s="67">
        <v>2745</v>
      </c>
      <c r="M439" s="67">
        <v>38730</v>
      </c>
      <c r="N439" s="66">
        <v>0.79810000000000003</v>
      </c>
      <c r="O439" s="67">
        <v>1405</v>
      </c>
      <c r="P439" s="67">
        <v>0</v>
      </c>
      <c r="Q439" s="67">
        <v>1405</v>
      </c>
      <c r="R439" s="67">
        <v>160347</v>
      </c>
      <c r="S439" s="67">
        <v>0</v>
      </c>
      <c r="T439" s="67"/>
      <c r="U439" s="67"/>
      <c r="V439" s="67">
        <v>0</v>
      </c>
      <c r="W439" s="67">
        <v>0</v>
      </c>
      <c r="X439" s="67">
        <v>0</v>
      </c>
      <c r="Y439" s="67" t="s">
        <v>640</v>
      </c>
      <c r="Z439" s="64" t="s">
        <v>1132</v>
      </c>
    </row>
    <row r="440" spans="1:26" hidden="1" x14ac:dyDescent="0.45">
      <c r="A440" s="64" t="str">
        <f t="shared" si="6"/>
        <v>180142527V2743</v>
      </c>
      <c r="B440" s="64" t="s">
        <v>638</v>
      </c>
      <c r="C440" s="64">
        <v>180142527</v>
      </c>
      <c r="D440" s="64" t="s">
        <v>329</v>
      </c>
      <c r="E440" s="65" t="s">
        <v>1140</v>
      </c>
      <c r="F440" s="65" t="s">
        <v>1129</v>
      </c>
      <c r="G440" s="65" t="s">
        <v>1130</v>
      </c>
      <c r="H440" s="66">
        <v>1</v>
      </c>
      <c r="I440" s="67">
        <v>27682</v>
      </c>
      <c r="J440" s="67">
        <v>769</v>
      </c>
      <c r="K440" s="64" t="s">
        <v>640</v>
      </c>
      <c r="L440" s="67">
        <v>3759</v>
      </c>
      <c r="M440" s="67">
        <v>64895</v>
      </c>
      <c r="N440" s="66">
        <v>0.70250000000000001</v>
      </c>
      <c r="O440" s="67">
        <v>1852</v>
      </c>
      <c r="P440" s="67">
        <v>0</v>
      </c>
      <c r="Q440" s="67">
        <v>1852</v>
      </c>
      <c r="R440" s="67">
        <v>92781</v>
      </c>
      <c r="S440" s="67">
        <v>0</v>
      </c>
      <c r="T440" s="67"/>
      <c r="U440" s="67"/>
      <c r="V440" s="67">
        <v>0</v>
      </c>
      <c r="W440" s="67">
        <v>0</v>
      </c>
      <c r="X440" s="67">
        <v>0</v>
      </c>
      <c r="Y440" s="67" t="s">
        <v>640</v>
      </c>
      <c r="Z440" s="64" t="s">
        <v>1132</v>
      </c>
    </row>
    <row r="441" spans="1:26" hidden="1" x14ac:dyDescent="0.45">
      <c r="A441" s="64" t="str">
        <f t="shared" si="6"/>
        <v>189711634V2743</v>
      </c>
      <c r="B441" s="64" t="s">
        <v>638</v>
      </c>
      <c r="C441" s="64">
        <v>189711634</v>
      </c>
      <c r="D441" s="64" t="s">
        <v>61</v>
      </c>
      <c r="E441" s="69" t="s">
        <v>1141</v>
      </c>
      <c r="F441" s="69" t="s">
        <v>1129</v>
      </c>
      <c r="G441" s="69" t="s">
        <v>1130</v>
      </c>
      <c r="H441" s="66">
        <v>1</v>
      </c>
      <c r="I441" s="67">
        <v>5514880</v>
      </c>
      <c r="J441" s="67">
        <v>153191</v>
      </c>
      <c r="K441" s="64" t="s">
        <v>640</v>
      </c>
      <c r="L441" s="67">
        <v>393636</v>
      </c>
      <c r="M441" s="67">
        <v>4473412</v>
      </c>
      <c r="N441" s="66">
        <v>0.89600000000000002</v>
      </c>
      <c r="O441" s="67">
        <v>324977</v>
      </c>
      <c r="P441" s="67">
        <v>0</v>
      </c>
      <c r="Q441" s="67">
        <v>324977</v>
      </c>
      <c r="R441" s="67">
        <v>153655</v>
      </c>
      <c r="S441" s="67">
        <v>435022</v>
      </c>
      <c r="T441" s="67">
        <v>1200000</v>
      </c>
      <c r="U441" s="67"/>
      <c r="V441" s="67">
        <v>0</v>
      </c>
      <c r="W441" s="67">
        <v>0</v>
      </c>
      <c r="X441" s="67">
        <v>0</v>
      </c>
      <c r="Y441" s="67" t="s">
        <v>640</v>
      </c>
      <c r="Z441" s="64" t="s">
        <v>1132</v>
      </c>
    </row>
    <row r="442" spans="1:26" hidden="1" x14ac:dyDescent="0.45">
      <c r="A442" s="64" t="str">
        <f t="shared" si="6"/>
        <v>189714591VUV35</v>
      </c>
      <c r="B442" s="64" t="s">
        <v>638</v>
      </c>
      <c r="C442" s="64">
        <v>189714591</v>
      </c>
      <c r="D442" s="64" t="s">
        <v>93</v>
      </c>
      <c r="E442" s="68" t="s">
        <v>175</v>
      </c>
      <c r="F442" s="68" t="s">
        <v>176</v>
      </c>
      <c r="G442" s="68" t="s">
        <v>177</v>
      </c>
      <c r="H442" s="66">
        <v>1</v>
      </c>
      <c r="I442" s="67">
        <v>98528</v>
      </c>
      <c r="J442" s="67">
        <v>2737</v>
      </c>
      <c r="K442" s="64">
        <v>0</v>
      </c>
      <c r="L442" s="67">
        <v>0</v>
      </c>
      <c r="M442" s="67">
        <v>39001</v>
      </c>
      <c r="N442" s="106">
        <v>0.57140000000000002</v>
      </c>
      <c r="O442" s="67">
        <v>2679</v>
      </c>
      <c r="P442" s="67">
        <v>2089</v>
      </c>
      <c r="Q442" s="67">
        <v>590</v>
      </c>
      <c r="R442" s="67">
        <v>0</v>
      </c>
      <c r="S442" s="67">
        <v>0</v>
      </c>
      <c r="T442" s="67">
        <v>16000</v>
      </c>
      <c r="U442" s="67"/>
      <c r="V442" s="67">
        <v>0</v>
      </c>
      <c r="W442" s="67">
        <v>0</v>
      </c>
      <c r="X442" s="67">
        <v>0</v>
      </c>
      <c r="Y442" s="67" t="s">
        <v>640</v>
      </c>
      <c r="Z442" s="64" t="s">
        <v>178</v>
      </c>
    </row>
    <row r="443" spans="1:26" hidden="1" x14ac:dyDescent="0.45">
      <c r="A443" s="64" t="str">
        <f t="shared" si="6"/>
        <v>222000951VUV35</v>
      </c>
      <c r="B443" s="64" t="s">
        <v>638</v>
      </c>
      <c r="C443" s="64">
        <v>222000951</v>
      </c>
      <c r="D443" s="64" t="s">
        <v>93</v>
      </c>
      <c r="E443" s="69" t="s">
        <v>1142</v>
      </c>
      <c r="F443" s="69" t="s">
        <v>176</v>
      </c>
      <c r="G443" s="69" t="s">
        <v>177</v>
      </c>
      <c r="H443" s="66">
        <v>1</v>
      </c>
      <c r="I443" s="67">
        <v>221410</v>
      </c>
      <c r="J443" s="67">
        <v>6150</v>
      </c>
      <c r="K443" s="64">
        <v>0</v>
      </c>
      <c r="L443" s="67">
        <v>21635</v>
      </c>
      <c r="M443" s="67">
        <v>268417</v>
      </c>
      <c r="N443" s="66">
        <v>0.9163</v>
      </c>
      <c r="O443" s="67">
        <v>2669</v>
      </c>
      <c r="P443" s="67">
        <v>0</v>
      </c>
      <c r="Q443" s="67">
        <v>2669</v>
      </c>
      <c r="R443" s="67">
        <v>1300</v>
      </c>
      <c r="S443" s="67">
        <v>0</v>
      </c>
      <c r="T443" s="67"/>
      <c r="U443" s="67">
        <v>52000</v>
      </c>
      <c r="V443" s="67">
        <v>0</v>
      </c>
      <c r="W443" s="67">
        <v>0</v>
      </c>
      <c r="X443" s="67">
        <v>0</v>
      </c>
      <c r="Y443" s="67" t="s">
        <v>640</v>
      </c>
      <c r="Z443" s="64" t="s">
        <v>1143</v>
      </c>
    </row>
    <row r="444" spans="1:26" hidden="1" x14ac:dyDescent="0.45">
      <c r="A444" s="64" t="str">
        <f t="shared" si="6"/>
        <v>180103512VUV35</v>
      </c>
      <c r="B444" s="64" t="s">
        <v>638</v>
      </c>
      <c r="C444" s="64">
        <v>180103512</v>
      </c>
      <c r="D444" s="64" t="s">
        <v>93</v>
      </c>
      <c r="E444" s="65" t="s">
        <v>1144</v>
      </c>
      <c r="F444" s="65" t="s">
        <v>176</v>
      </c>
      <c r="G444" s="65" t="s">
        <v>177</v>
      </c>
      <c r="H444" s="66">
        <v>1</v>
      </c>
      <c r="I444" s="67">
        <v>1832</v>
      </c>
      <c r="J444" s="67">
        <v>51</v>
      </c>
      <c r="K444" s="64">
        <v>0</v>
      </c>
      <c r="L444" s="67">
        <v>30</v>
      </c>
      <c r="M444" s="67">
        <v>932</v>
      </c>
      <c r="N444" s="66">
        <v>0.8</v>
      </c>
      <c r="O444" s="67">
        <v>29</v>
      </c>
      <c r="P444" s="67">
        <v>0</v>
      </c>
      <c r="Q444" s="67">
        <v>29</v>
      </c>
      <c r="R444" s="67">
        <v>2200</v>
      </c>
      <c r="S444" s="67">
        <v>0</v>
      </c>
      <c r="T444" s="67"/>
      <c r="U444" s="67">
        <v>1000</v>
      </c>
      <c r="V444" s="67">
        <v>0</v>
      </c>
      <c r="W444" s="67">
        <v>0</v>
      </c>
      <c r="X444" s="67">
        <v>0</v>
      </c>
      <c r="Y444" s="67" t="s">
        <v>640</v>
      </c>
      <c r="Z444" s="64" t="s">
        <v>1145</v>
      </c>
    </row>
    <row r="445" spans="1:26" hidden="1" x14ac:dyDescent="0.45">
      <c r="A445" s="64" t="str">
        <f t="shared" si="6"/>
        <v>180103511VUV35</v>
      </c>
      <c r="B445" s="64" t="s">
        <v>638</v>
      </c>
      <c r="C445" s="64">
        <v>180103511</v>
      </c>
      <c r="D445" s="64" t="s">
        <v>93</v>
      </c>
      <c r="E445" s="65" t="s">
        <v>1146</v>
      </c>
      <c r="F445" s="65" t="s">
        <v>176</v>
      </c>
      <c r="G445" s="65" t="s">
        <v>177</v>
      </c>
      <c r="H445" s="66">
        <v>1</v>
      </c>
      <c r="I445" s="67">
        <v>18459</v>
      </c>
      <c r="J445" s="67">
        <v>513</v>
      </c>
      <c r="K445" s="64">
        <v>0</v>
      </c>
      <c r="L445" s="67">
        <v>900</v>
      </c>
      <c r="M445" s="67">
        <v>26716</v>
      </c>
      <c r="N445" s="66">
        <v>0.90239999999999998</v>
      </c>
      <c r="O445" s="67">
        <v>22</v>
      </c>
      <c r="P445" s="67">
        <v>0</v>
      </c>
      <c r="Q445" s="67">
        <v>22</v>
      </c>
      <c r="R445" s="67">
        <v>400</v>
      </c>
      <c r="S445" s="67">
        <v>0</v>
      </c>
      <c r="T445" s="67"/>
      <c r="U445" s="67">
        <v>5600</v>
      </c>
      <c r="V445" s="67">
        <v>0</v>
      </c>
      <c r="W445" s="67">
        <v>0</v>
      </c>
      <c r="X445" s="67">
        <v>0</v>
      </c>
      <c r="Y445" s="67" t="s">
        <v>640</v>
      </c>
      <c r="Z445" s="64" t="s">
        <v>1145</v>
      </c>
    </row>
    <row r="446" spans="1:26" hidden="1" x14ac:dyDescent="0.45">
      <c r="A446" s="64" t="str">
        <f t="shared" si="6"/>
        <v>180103509VUV35</v>
      </c>
      <c r="B446" s="64" t="s">
        <v>638</v>
      </c>
      <c r="C446" s="64">
        <v>180103509</v>
      </c>
      <c r="D446" s="64" t="s">
        <v>93</v>
      </c>
      <c r="E446" s="65" t="s">
        <v>1147</v>
      </c>
      <c r="F446" s="65" t="s">
        <v>176</v>
      </c>
      <c r="G446" s="65" t="s">
        <v>177</v>
      </c>
      <c r="H446" s="66">
        <v>1</v>
      </c>
      <c r="I446" s="67">
        <v>51112</v>
      </c>
      <c r="J446" s="67">
        <v>1420</v>
      </c>
      <c r="K446" s="64">
        <v>0</v>
      </c>
      <c r="L446" s="67">
        <v>1410</v>
      </c>
      <c r="M446" s="67">
        <v>25145</v>
      </c>
      <c r="N446" s="66">
        <v>0.74580000000000002</v>
      </c>
      <c r="O446" s="67">
        <v>20</v>
      </c>
      <c r="P446" s="67">
        <v>0</v>
      </c>
      <c r="Q446" s="67">
        <v>20</v>
      </c>
      <c r="R446" s="67">
        <v>5000</v>
      </c>
      <c r="S446" s="67">
        <v>0</v>
      </c>
      <c r="T446" s="67"/>
      <c r="U446" s="67">
        <v>5000</v>
      </c>
      <c r="V446" s="67">
        <v>0</v>
      </c>
      <c r="W446" s="67">
        <v>0</v>
      </c>
      <c r="X446" s="67">
        <v>0</v>
      </c>
      <c r="Y446" s="67" t="s">
        <v>640</v>
      </c>
      <c r="Z446" s="64" t="s">
        <v>1145</v>
      </c>
    </row>
    <row r="447" spans="1:26" hidden="1" x14ac:dyDescent="0.45">
      <c r="A447" s="64" t="str">
        <f t="shared" si="6"/>
        <v>189705115VUV35</v>
      </c>
      <c r="B447" s="64" t="s">
        <v>638</v>
      </c>
      <c r="C447" s="64">
        <v>189705115</v>
      </c>
      <c r="D447" s="64" t="s">
        <v>160</v>
      </c>
      <c r="E447" s="65" t="s">
        <v>1148</v>
      </c>
      <c r="F447" s="65" t="s">
        <v>176</v>
      </c>
      <c r="G447" s="65" t="s">
        <v>177</v>
      </c>
      <c r="H447" s="66">
        <v>1</v>
      </c>
      <c r="I447" s="67">
        <v>151151</v>
      </c>
      <c r="J447" s="67">
        <v>4199</v>
      </c>
      <c r="K447" s="64" t="s">
        <v>640</v>
      </c>
      <c r="L447" s="67">
        <v>5874</v>
      </c>
      <c r="M447" s="67">
        <v>12135</v>
      </c>
      <c r="N447" s="66">
        <v>0.90600000000000003</v>
      </c>
      <c r="O447" s="67">
        <v>36</v>
      </c>
      <c r="P447" s="67">
        <v>0</v>
      </c>
      <c r="Q447" s="67">
        <v>36</v>
      </c>
      <c r="R447" s="67">
        <v>12000</v>
      </c>
      <c r="S447" s="67">
        <v>0</v>
      </c>
      <c r="T447" s="67"/>
      <c r="U447" s="67">
        <v>6000</v>
      </c>
      <c r="V447" s="67">
        <v>0</v>
      </c>
      <c r="W447" s="67">
        <v>0</v>
      </c>
      <c r="X447" s="67">
        <v>0</v>
      </c>
      <c r="Y447" s="67" t="s">
        <v>640</v>
      </c>
      <c r="Z447" s="64" t="s">
        <v>1145</v>
      </c>
    </row>
    <row r="448" spans="1:26" hidden="1" x14ac:dyDescent="0.45">
      <c r="A448" s="64" t="str">
        <f t="shared" si="6"/>
        <v>189711323VUV35</v>
      </c>
      <c r="B448" s="64" t="s">
        <v>638</v>
      </c>
      <c r="C448" s="64">
        <v>189711323</v>
      </c>
      <c r="D448" s="64" t="s">
        <v>160</v>
      </c>
      <c r="E448" s="65" t="s">
        <v>1149</v>
      </c>
      <c r="F448" s="65" t="s">
        <v>176</v>
      </c>
      <c r="G448" s="65" t="s">
        <v>177</v>
      </c>
      <c r="H448" s="66">
        <v>1</v>
      </c>
      <c r="I448" s="67">
        <v>52874</v>
      </c>
      <c r="J448" s="67">
        <v>1469</v>
      </c>
      <c r="K448" s="64">
        <v>0</v>
      </c>
      <c r="L448" s="67">
        <v>2494</v>
      </c>
      <c r="M448" s="67">
        <v>6015</v>
      </c>
      <c r="N448" s="66">
        <v>0.89570000000000005</v>
      </c>
      <c r="O448" s="67">
        <v>24</v>
      </c>
      <c r="P448" s="67">
        <v>0</v>
      </c>
      <c r="Q448" s="67">
        <v>24</v>
      </c>
      <c r="R448" s="67">
        <v>8900</v>
      </c>
      <c r="S448" s="67">
        <v>0</v>
      </c>
      <c r="T448" s="67"/>
      <c r="U448" s="67"/>
      <c r="V448" s="67">
        <v>7800</v>
      </c>
      <c r="W448" s="67">
        <v>0</v>
      </c>
      <c r="X448" s="67">
        <v>0</v>
      </c>
      <c r="Y448" s="67" t="s">
        <v>640</v>
      </c>
      <c r="Z448" s="64" t="s">
        <v>1145</v>
      </c>
    </row>
    <row r="449" spans="1:26" hidden="1" x14ac:dyDescent="0.45">
      <c r="A449" s="64" t="str">
        <f t="shared" si="6"/>
        <v>189705116VUV35</v>
      </c>
      <c r="B449" s="64" t="s">
        <v>638</v>
      </c>
      <c r="C449" s="64">
        <v>189705116</v>
      </c>
      <c r="D449" s="64" t="s">
        <v>160</v>
      </c>
      <c r="E449" s="65" t="s">
        <v>1150</v>
      </c>
      <c r="F449" s="65" t="s">
        <v>176</v>
      </c>
      <c r="G449" s="65" t="s">
        <v>177</v>
      </c>
      <c r="H449" s="66">
        <v>1</v>
      </c>
      <c r="I449" s="67">
        <v>428222</v>
      </c>
      <c r="J449" s="67">
        <v>11895</v>
      </c>
      <c r="K449" s="64" t="s">
        <v>640</v>
      </c>
      <c r="L449" s="67">
        <v>14331</v>
      </c>
      <c r="M449" s="67">
        <v>15446</v>
      </c>
      <c r="N449" s="66">
        <v>0.94930000000000003</v>
      </c>
      <c r="O449" s="67">
        <v>2675</v>
      </c>
      <c r="P449" s="67">
        <v>0</v>
      </c>
      <c r="Q449" s="67">
        <v>2675</v>
      </c>
      <c r="R449" s="67">
        <v>40000</v>
      </c>
      <c r="S449" s="67">
        <v>0</v>
      </c>
      <c r="T449" s="67"/>
      <c r="U449" s="67">
        <v>78000</v>
      </c>
      <c r="V449" s="67">
        <v>0</v>
      </c>
      <c r="W449" s="67">
        <v>0</v>
      </c>
      <c r="X449" s="67">
        <v>0</v>
      </c>
      <c r="Y449" s="67" t="s">
        <v>640</v>
      </c>
      <c r="Z449" s="64" t="s">
        <v>1145</v>
      </c>
    </row>
    <row r="450" spans="1:26" hidden="1" x14ac:dyDescent="0.45">
      <c r="A450" s="64" t="str">
        <f t="shared" si="6"/>
        <v>181798190VUV35</v>
      </c>
      <c r="B450" s="64" t="s">
        <v>638</v>
      </c>
      <c r="C450" s="64">
        <v>181798190</v>
      </c>
      <c r="D450" s="64" t="s">
        <v>93</v>
      </c>
      <c r="E450" s="68" t="s">
        <v>1151</v>
      </c>
      <c r="F450" s="68" t="s">
        <v>176</v>
      </c>
      <c r="G450" s="68" t="s">
        <v>177</v>
      </c>
      <c r="H450" s="66">
        <v>1</v>
      </c>
      <c r="I450" s="67">
        <v>364041</v>
      </c>
      <c r="J450" s="67">
        <v>10112</v>
      </c>
      <c r="K450" s="64" t="s">
        <v>640</v>
      </c>
      <c r="L450" s="67">
        <v>8381</v>
      </c>
      <c r="M450" s="67">
        <v>296718</v>
      </c>
      <c r="N450" s="106">
        <v>0.79769999999999996</v>
      </c>
      <c r="O450" s="67">
        <v>25740</v>
      </c>
      <c r="P450" s="67">
        <v>25198</v>
      </c>
      <c r="Q450" s="67">
        <v>542</v>
      </c>
      <c r="R450" s="67">
        <v>0</v>
      </c>
      <c r="S450" s="67">
        <v>0</v>
      </c>
      <c r="T450" s="67"/>
      <c r="U450" s="67">
        <v>40000</v>
      </c>
      <c r="V450" s="67">
        <v>0</v>
      </c>
      <c r="W450" s="67">
        <v>0</v>
      </c>
      <c r="X450" s="67">
        <v>0</v>
      </c>
      <c r="Y450" s="67" t="s">
        <v>640</v>
      </c>
      <c r="Z450" s="64" t="s">
        <v>1152</v>
      </c>
    </row>
    <row r="451" spans="1:26" hidden="1" x14ac:dyDescent="0.45">
      <c r="A451" s="64" t="str">
        <f t="shared" si="6"/>
        <v>181798187VUV35</v>
      </c>
      <c r="B451" s="64" t="s">
        <v>638</v>
      </c>
      <c r="C451" s="64">
        <v>181798187</v>
      </c>
      <c r="D451" s="64" t="s">
        <v>93</v>
      </c>
      <c r="E451" s="68" t="s">
        <v>400</v>
      </c>
      <c r="F451" s="68" t="s">
        <v>176</v>
      </c>
      <c r="G451" s="68" t="s">
        <v>177</v>
      </c>
      <c r="H451" s="66">
        <v>1</v>
      </c>
      <c r="I451" s="67">
        <v>225042</v>
      </c>
      <c r="J451" s="67">
        <v>6251</v>
      </c>
      <c r="K451" s="64" t="s">
        <v>640</v>
      </c>
      <c r="L451" s="67">
        <v>4100</v>
      </c>
      <c r="M451" s="67">
        <v>153920</v>
      </c>
      <c r="N451" s="106">
        <v>0.74180000000000001</v>
      </c>
      <c r="O451" s="67">
        <v>29819</v>
      </c>
      <c r="P451" s="67">
        <v>28979</v>
      </c>
      <c r="Q451" s="67">
        <v>840</v>
      </c>
      <c r="R451" s="67">
        <v>0</v>
      </c>
      <c r="S451" s="67">
        <v>10000</v>
      </c>
      <c r="T451" s="67">
        <v>10000</v>
      </c>
      <c r="U451" s="67">
        <v>20000</v>
      </c>
      <c r="V451" s="67">
        <v>0</v>
      </c>
      <c r="W451" s="67">
        <v>0</v>
      </c>
      <c r="X451" s="67">
        <v>0</v>
      </c>
      <c r="Y451" s="67" t="s">
        <v>640</v>
      </c>
      <c r="Z451" s="64" t="s">
        <v>401</v>
      </c>
    </row>
    <row r="452" spans="1:26" hidden="1" x14ac:dyDescent="0.45">
      <c r="A452" s="64" t="str">
        <f t="shared" si="6"/>
        <v>181798191VUV35</v>
      </c>
      <c r="B452" s="64" t="s">
        <v>638</v>
      </c>
      <c r="C452" s="64">
        <v>181798191</v>
      </c>
      <c r="D452" s="64" t="s">
        <v>93</v>
      </c>
      <c r="E452" s="68" t="s">
        <v>495</v>
      </c>
      <c r="F452" s="68" t="s">
        <v>176</v>
      </c>
      <c r="G452" s="68" t="s">
        <v>177</v>
      </c>
      <c r="H452" s="66">
        <v>1</v>
      </c>
      <c r="I452" s="67">
        <v>75362</v>
      </c>
      <c r="J452" s="67">
        <v>2093</v>
      </c>
      <c r="K452" s="64" t="s">
        <v>640</v>
      </c>
      <c r="L452" s="67">
        <v>506</v>
      </c>
      <c r="M452" s="67">
        <v>62255</v>
      </c>
      <c r="N452" s="66">
        <v>0.83350000000000002</v>
      </c>
      <c r="O452" s="67">
        <v>7092</v>
      </c>
      <c r="P452" s="67">
        <v>5042</v>
      </c>
      <c r="Q452" s="67">
        <v>2050</v>
      </c>
      <c r="R452" s="67">
        <v>0</v>
      </c>
      <c r="S452" s="67">
        <v>0</v>
      </c>
      <c r="T452" s="67">
        <v>10000</v>
      </c>
      <c r="U452" s="67">
        <v>10000</v>
      </c>
      <c r="V452" s="67">
        <v>0</v>
      </c>
      <c r="W452" s="67">
        <v>0</v>
      </c>
      <c r="X452" s="67">
        <v>0</v>
      </c>
      <c r="Y452" s="67" t="s">
        <v>640</v>
      </c>
      <c r="Z452" s="64" t="s">
        <v>496</v>
      </c>
    </row>
    <row r="453" spans="1:26" hidden="1" x14ac:dyDescent="0.45">
      <c r="A453" s="64" t="str">
        <f t="shared" si="6"/>
        <v>180076981VUV35</v>
      </c>
      <c r="B453" s="64" t="s">
        <v>638</v>
      </c>
      <c r="C453" s="64">
        <v>180076981</v>
      </c>
      <c r="D453" s="64" t="s">
        <v>61</v>
      </c>
      <c r="E453" s="65" t="s">
        <v>1153</v>
      </c>
      <c r="F453" s="65" t="s">
        <v>176</v>
      </c>
      <c r="G453" s="65" t="s">
        <v>177</v>
      </c>
      <c r="H453" s="66">
        <v>0.9</v>
      </c>
      <c r="I453" s="67">
        <v>1881599</v>
      </c>
      <c r="J453" s="67">
        <v>52267</v>
      </c>
      <c r="K453" s="64">
        <v>0</v>
      </c>
      <c r="L453" s="67">
        <v>27304</v>
      </c>
      <c r="M453" s="67">
        <v>1030440</v>
      </c>
      <c r="N453" s="66">
        <v>0.94379999999999997</v>
      </c>
      <c r="O453" s="67">
        <v>0</v>
      </c>
      <c r="P453" s="67">
        <v>0</v>
      </c>
      <c r="Q453" s="67">
        <v>0</v>
      </c>
      <c r="R453" s="67">
        <v>53000</v>
      </c>
      <c r="S453" s="67">
        <v>0</v>
      </c>
      <c r="T453" s="67"/>
      <c r="U453" s="67">
        <v>28000</v>
      </c>
      <c r="V453" s="67">
        <v>0</v>
      </c>
      <c r="W453" s="67">
        <v>28000</v>
      </c>
      <c r="X453" s="67">
        <v>0</v>
      </c>
      <c r="Y453" s="67" t="s">
        <v>640</v>
      </c>
      <c r="Z453" s="64" t="s">
        <v>1145</v>
      </c>
    </row>
    <row r="454" spans="1:26" hidden="1" x14ac:dyDescent="0.45">
      <c r="A454" s="64" t="str">
        <f t="shared" ref="A454:A517" si="7">C454&amp;G454</f>
        <v>180960252VUV35</v>
      </c>
      <c r="B454" s="64" t="s">
        <v>638</v>
      </c>
      <c r="C454" s="64">
        <v>180960252</v>
      </c>
      <c r="D454" s="64" t="s">
        <v>61</v>
      </c>
      <c r="E454" s="65" t="s">
        <v>1154</v>
      </c>
      <c r="F454" s="65" t="s">
        <v>176</v>
      </c>
      <c r="G454" s="65" t="s">
        <v>177</v>
      </c>
      <c r="H454" s="66">
        <v>1</v>
      </c>
      <c r="I454" s="67">
        <v>745520</v>
      </c>
      <c r="J454" s="67">
        <v>20709</v>
      </c>
      <c r="K454" s="64">
        <v>0</v>
      </c>
      <c r="L454" s="67">
        <v>4483</v>
      </c>
      <c r="M454" s="67">
        <v>326195</v>
      </c>
      <c r="N454" s="66">
        <v>0.90039999999999998</v>
      </c>
      <c r="O454" s="67">
        <v>0</v>
      </c>
      <c r="P454" s="67">
        <v>0</v>
      </c>
      <c r="Q454" s="67">
        <v>0</v>
      </c>
      <c r="R454" s="67">
        <v>13000</v>
      </c>
      <c r="S454" s="67">
        <v>0</v>
      </c>
      <c r="T454" s="67"/>
      <c r="U454" s="67">
        <v>11000</v>
      </c>
      <c r="V454" s="67">
        <v>5300</v>
      </c>
      <c r="W454" s="67">
        <v>0</v>
      </c>
      <c r="X454" s="67">
        <v>0</v>
      </c>
      <c r="Y454" s="67" t="s">
        <v>640</v>
      </c>
      <c r="Z454" s="64" t="s">
        <v>1145</v>
      </c>
    </row>
    <row r="455" spans="1:26" hidden="1" x14ac:dyDescent="0.45">
      <c r="A455" s="64" t="str">
        <f t="shared" si="7"/>
        <v>180076590VUV35</v>
      </c>
      <c r="B455" s="64" t="s">
        <v>638</v>
      </c>
      <c r="C455" s="64">
        <v>180076590</v>
      </c>
      <c r="D455" s="64" t="s">
        <v>61</v>
      </c>
      <c r="E455" s="65" t="s">
        <v>1155</v>
      </c>
      <c r="F455" s="65" t="s">
        <v>176</v>
      </c>
      <c r="G455" s="65" t="s">
        <v>177</v>
      </c>
      <c r="H455" s="66">
        <v>1</v>
      </c>
      <c r="I455" s="67">
        <v>1291648</v>
      </c>
      <c r="J455" s="67">
        <v>35879</v>
      </c>
      <c r="K455" s="64">
        <v>0</v>
      </c>
      <c r="L455" s="67">
        <v>12828</v>
      </c>
      <c r="M455" s="67">
        <v>698931</v>
      </c>
      <c r="N455" s="66">
        <v>0.91169999999999995</v>
      </c>
      <c r="O455" s="67">
        <v>0</v>
      </c>
      <c r="P455" s="67">
        <v>0</v>
      </c>
      <c r="Q455" s="67">
        <v>0</v>
      </c>
      <c r="R455" s="67">
        <v>16000</v>
      </c>
      <c r="S455" s="67">
        <v>0</v>
      </c>
      <c r="T455" s="67"/>
      <c r="U455" s="67">
        <v>38000</v>
      </c>
      <c r="V455" s="67">
        <v>38000</v>
      </c>
      <c r="W455" s="67">
        <v>0</v>
      </c>
      <c r="X455" s="67">
        <v>0</v>
      </c>
      <c r="Y455" s="67" t="s">
        <v>640</v>
      </c>
      <c r="Z455" s="64" t="s">
        <v>1145</v>
      </c>
    </row>
    <row r="456" spans="1:26" hidden="1" x14ac:dyDescent="0.45">
      <c r="A456" s="64" t="str">
        <f t="shared" si="7"/>
        <v>222000185VUV35</v>
      </c>
      <c r="B456" s="64" t="s">
        <v>638</v>
      </c>
      <c r="C456" s="64">
        <v>222000185</v>
      </c>
      <c r="D456" s="64" t="s">
        <v>61</v>
      </c>
      <c r="E456" s="65" t="s">
        <v>1156</v>
      </c>
      <c r="F456" s="65" t="s">
        <v>176</v>
      </c>
      <c r="G456" s="65" t="s">
        <v>177</v>
      </c>
      <c r="H456" s="66">
        <v>1</v>
      </c>
      <c r="I456" s="67">
        <v>1288</v>
      </c>
      <c r="J456" s="67">
        <v>36</v>
      </c>
      <c r="K456" s="64">
        <v>0</v>
      </c>
      <c r="L456" s="67">
        <v>1750</v>
      </c>
      <c r="M456" s="67">
        <v>20903</v>
      </c>
      <c r="N456" s="66">
        <v>0.63639999999999997</v>
      </c>
      <c r="O456" s="67">
        <v>8000</v>
      </c>
      <c r="P456" s="67">
        <v>0</v>
      </c>
      <c r="Q456" s="67">
        <v>8000</v>
      </c>
      <c r="R456" s="67">
        <v>16000</v>
      </c>
      <c r="S456" s="67">
        <v>0</v>
      </c>
      <c r="T456" s="67"/>
      <c r="U456" s="67"/>
      <c r="V456" s="67">
        <v>30000</v>
      </c>
      <c r="W456" s="67">
        <v>0</v>
      </c>
      <c r="X456" s="67">
        <v>0</v>
      </c>
      <c r="Y456" s="67" t="s">
        <v>640</v>
      </c>
      <c r="Z456" s="64" t="s">
        <v>1145</v>
      </c>
    </row>
    <row r="457" spans="1:26" hidden="1" x14ac:dyDescent="0.45">
      <c r="A457" s="64" t="str">
        <f t="shared" si="7"/>
        <v>181818827VUV35</v>
      </c>
      <c r="B457" s="64" t="s">
        <v>638</v>
      </c>
      <c r="C457" s="64">
        <v>181818827</v>
      </c>
      <c r="D457" s="64" t="s">
        <v>61</v>
      </c>
      <c r="E457" s="68" t="s">
        <v>1157</v>
      </c>
      <c r="F457" s="68" t="s">
        <v>176</v>
      </c>
      <c r="G457" s="68" t="s">
        <v>177</v>
      </c>
      <c r="H457" s="66">
        <v>1</v>
      </c>
      <c r="I457" s="67">
        <v>3063790</v>
      </c>
      <c r="J457" s="67">
        <v>85105</v>
      </c>
      <c r="K457" s="64">
        <v>0</v>
      </c>
      <c r="L457" s="67">
        <v>137325</v>
      </c>
      <c r="M457" s="67">
        <v>2013305</v>
      </c>
      <c r="N457" s="66">
        <v>0.87239999999999995</v>
      </c>
      <c r="O457" s="67">
        <v>149370</v>
      </c>
      <c r="P457" s="67">
        <v>107010</v>
      </c>
      <c r="Q457" s="67">
        <v>42360</v>
      </c>
      <c r="R457" s="67">
        <v>0</v>
      </c>
      <c r="S457" s="67">
        <v>0</v>
      </c>
      <c r="T457" s="67">
        <v>250000</v>
      </c>
      <c r="U457" s="67">
        <v>150000</v>
      </c>
      <c r="V457" s="67">
        <v>150000</v>
      </c>
      <c r="W457" s="67">
        <v>0</v>
      </c>
      <c r="X457" s="67">
        <v>0</v>
      </c>
      <c r="Y457" s="67" t="s">
        <v>640</v>
      </c>
      <c r="Z457" s="64" t="s">
        <v>1158</v>
      </c>
    </row>
    <row r="458" spans="1:26" hidden="1" x14ac:dyDescent="0.45">
      <c r="A458" s="64" t="str">
        <f t="shared" si="7"/>
        <v>180075799VUV35</v>
      </c>
      <c r="B458" s="64" t="s">
        <v>638</v>
      </c>
      <c r="C458" s="64">
        <v>180075799</v>
      </c>
      <c r="D458" s="64" t="s">
        <v>61</v>
      </c>
      <c r="E458" s="65" t="s">
        <v>938</v>
      </c>
      <c r="F458" s="65" t="s">
        <v>176</v>
      </c>
      <c r="G458" s="65" t="s">
        <v>177</v>
      </c>
      <c r="H458" s="66">
        <v>0.8</v>
      </c>
      <c r="I458" s="67">
        <v>7551536</v>
      </c>
      <c r="J458" s="67">
        <v>209765</v>
      </c>
      <c r="K458" s="64" t="s">
        <v>640</v>
      </c>
      <c r="L458" s="67">
        <v>63399</v>
      </c>
      <c r="M458" s="67">
        <v>2929419</v>
      </c>
      <c r="N458" s="66">
        <v>0.95760000000000001</v>
      </c>
      <c r="O458" s="67">
        <v>940</v>
      </c>
      <c r="P458" s="67">
        <v>0</v>
      </c>
      <c r="Q458" s="67">
        <v>940</v>
      </c>
      <c r="R458" s="67">
        <v>162000</v>
      </c>
      <c r="S458" s="67">
        <v>0</v>
      </c>
      <c r="T458" s="67"/>
      <c r="U458" s="67">
        <v>75000</v>
      </c>
      <c r="V458" s="67">
        <v>75000</v>
      </c>
      <c r="W458" s="67">
        <v>0</v>
      </c>
      <c r="X458" s="67">
        <v>75000</v>
      </c>
      <c r="Y458" s="67" t="s">
        <v>640</v>
      </c>
      <c r="Z458" s="64" t="s">
        <v>1145</v>
      </c>
    </row>
    <row r="459" spans="1:26" hidden="1" x14ac:dyDescent="0.45">
      <c r="A459" s="64" t="str">
        <f t="shared" si="7"/>
        <v>181858255VUV35</v>
      </c>
      <c r="B459" s="64" t="s">
        <v>638</v>
      </c>
      <c r="C459" s="64">
        <v>181858255</v>
      </c>
      <c r="D459" s="64" t="s">
        <v>199</v>
      </c>
      <c r="E459" s="65" t="s">
        <v>1159</v>
      </c>
      <c r="F459" s="65" t="s">
        <v>176</v>
      </c>
      <c r="G459" s="65" t="s">
        <v>177</v>
      </c>
      <c r="H459" s="66">
        <v>1</v>
      </c>
      <c r="I459" s="67">
        <v>47460</v>
      </c>
      <c r="J459" s="67">
        <v>1978</v>
      </c>
      <c r="K459" s="64">
        <v>0</v>
      </c>
      <c r="L459" s="67">
        <v>6130</v>
      </c>
      <c r="M459" s="67">
        <v>26464</v>
      </c>
      <c r="N459" s="66">
        <v>0.88</v>
      </c>
      <c r="O459" s="67">
        <v>0</v>
      </c>
      <c r="P459" s="67">
        <v>0</v>
      </c>
      <c r="Q459" s="67">
        <v>0</v>
      </c>
      <c r="R459" s="67">
        <v>4600</v>
      </c>
      <c r="S459" s="67">
        <v>0</v>
      </c>
      <c r="T459" s="67"/>
      <c r="U459" s="67">
        <v>8000</v>
      </c>
      <c r="V459" s="67">
        <v>0</v>
      </c>
      <c r="W459" s="67">
        <v>8000</v>
      </c>
      <c r="X459" s="67">
        <v>0</v>
      </c>
      <c r="Y459" s="67" t="s">
        <v>640</v>
      </c>
      <c r="Z459" s="64" t="s">
        <v>1145</v>
      </c>
    </row>
    <row r="460" spans="1:26" hidden="1" x14ac:dyDescent="0.45">
      <c r="A460" s="64" t="str">
        <f t="shared" si="7"/>
        <v>180073819VUV35</v>
      </c>
      <c r="B460" s="64" t="s">
        <v>638</v>
      </c>
      <c r="C460" s="64">
        <v>180073819</v>
      </c>
      <c r="D460" s="64" t="s">
        <v>199</v>
      </c>
      <c r="E460" s="65" t="s">
        <v>1160</v>
      </c>
      <c r="F460" s="65" t="s">
        <v>176</v>
      </c>
      <c r="G460" s="65" t="s">
        <v>177</v>
      </c>
      <c r="H460" s="66">
        <v>1</v>
      </c>
      <c r="I460" s="67">
        <v>373648</v>
      </c>
      <c r="J460" s="67">
        <v>15569</v>
      </c>
      <c r="K460" s="64">
        <v>0</v>
      </c>
      <c r="L460" s="67">
        <v>8228</v>
      </c>
      <c r="M460" s="67">
        <v>205950</v>
      </c>
      <c r="N460" s="66">
        <v>0.90239999999999998</v>
      </c>
      <c r="O460" s="67">
        <v>496</v>
      </c>
      <c r="P460" s="67">
        <v>0</v>
      </c>
      <c r="Q460" s="67">
        <v>496</v>
      </c>
      <c r="R460" s="67">
        <v>12900</v>
      </c>
      <c r="S460" s="67">
        <v>0</v>
      </c>
      <c r="T460" s="67"/>
      <c r="U460" s="67">
        <v>9500</v>
      </c>
      <c r="V460" s="67">
        <v>0</v>
      </c>
      <c r="W460" s="67">
        <v>9500</v>
      </c>
      <c r="X460" s="67">
        <v>9500</v>
      </c>
      <c r="Y460" s="67" t="s">
        <v>640</v>
      </c>
      <c r="Z460" s="64" t="s">
        <v>1145</v>
      </c>
    </row>
    <row r="461" spans="1:26" hidden="1" x14ac:dyDescent="0.45">
      <c r="A461" s="64" t="str">
        <f t="shared" si="7"/>
        <v>180073817VUV35</v>
      </c>
      <c r="B461" s="64" t="s">
        <v>638</v>
      </c>
      <c r="C461" s="64">
        <v>180073817</v>
      </c>
      <c r="D461" s="64" t="s">
        <v>199</v>
      </c>
      <c r="E461" s="65" t="s">
        <v>1161</v>
      </c>
      <c r="F461" s="65" t="s">
        <v>176</v>
      </c>
      <c r="G461" s="65" t="s">
        <v>177</v>
      </c>
      <c r="H461" s="66">
        <v>1</v>
      </c>
      <c r="I461" s="67">
        <v>287910</v>
      </c>
      <c r="J461" s="67">
        <v>11996</v>
      </c>
      <c r="K461" s="64">
        <v>0</v>
      </c>
      <c r="L461" s="67">
        <v>9166</v>
      </c>
      <c r="M461" s="67">
        <v>250080</v>
      </c>
      <c r="N461" s="66">
        <v>0.87250000000000005</v>
      </c>
      <c r="O461" s="67">
        <v>363</v>
      </c>
      <c r="P461" s="67">
        <v>0</v>
      </c>
      <c r="Q461" s="67">
        <v>363</v>
      </c>
      <c r="R461" s="67">
        <v>1400</v>
      </c>
      <c r="S461" s="67">
        <v>0</v>
      </c>
      <c r="T461" s="67">
        <v>10000</v>
      </c>
      <c r="U461" s="67">
        <v>10000</v>
      </c>
      <c r="V461" s="67">
        <v>0</v>
      </c>
      <c r="W461" s="67">
        <v>0</v>
      </c>
      <c r="X461" s="67">
        <v>0</v>
      </c>
      <c r="Y461" s="67" t="s">
        <v>640</v>
      </c>
      <c r="Z461" s="64" t="s">
        <v>1145</v>
      </c>
    </row>
    <row r="462" spans="1:26" hidden="1" x14ac:dyDescent="0.45">
      <c r="A462" s="64" t="str">
        <f t="shared" si="7"/>
        <v>189710326VUV35</v>
      </c>
      <c r="B462" s="64" t="s">
        <v>638</v>
      </c>
      <c r="C462" s="64">
        <v>189710326</v>
      </c>
      <c r="D462" s="64" t="s">
        <v>93</v>
      </c>
      <c r="E462" s="68" t="s">
        <v>371</v>
      </c>
      <c r="F462" s="68" t="s">
        <v>176</v>
      </c>
      <c r="G462" s="68" t="s">
        <v>177</v>
      </c>
      <c r="H462" s="66">
        <v>1</v>
      </c>
      <c r="I462" s="67">
        <v>24280</v>
      </c>
      <c r="J462" s="67">
        <v>674</v>
      </c>
      <c r="K462" s="64" t="s">
        <v>640</v>
      </c>
      <c r="L462" s="67">
        <v>0</v>
      </c>
      <c r="M462" s="67">
        <v>21231</v>
      </c>
      <c r="N462" s="106">
        <v>0.54830000000000001</v>
      </c>
      <c r="O462" s="67">
        <v>7855</v>
      </c>
      <c r="P462" s="67">
        <v>7685</v>
      </c>
      <c r="Q462" s="67">
        <v>170</v>
      </c>
      <c r="R462" s="67">
        <v>0</v>
      </c>
      <c r="S462" s="67">
        <v>10000</v>
      </c>
      <c r="T462" s="67">
        <v>10000</v>
      </c>
      <c r="U462" s="67">
        <v>2000</v>
      </c>
      <c r="V462" s="67">
        <v>0</v>
      </c>
      <c r="W462" s="67">
        <v>0</v>
      </c>
      <c r="X462" s="67">
        <v>0</v>
      </c>
      <c r="Y462" s="67" t="s">
        <v>640</v>
      </c>
      <c r="Z462" s="64" t="s">
        <v>372</v>
      </c>
    </row>
    <row r="463" spans="1:26" hidden="1" x14ac:dyDescent="0.45">
      <c r="A463" s="64" t="str">
        <f t="shared" si="7"/>
        <v>189710364VUV35</v>
      </c>
      <c r="B463" s="64" t="s">
        <v>638</v>
      </c>
      <c r="C463" s="64">
        <v>189710364</v>
      </c>
      <c r="D463" s="64" t="s">
        <v>93</v>
      </c>
      <c r="E463" s="68" t="s">
        <v>581</v>
      </c>
      <c r="F463" s="68" t="s">
        <v>176</v>
      </c>
      <c r="G463" s="68" t="s">
        <v>177</v>
      </c>
      <c r="H463" s="66">
        <v>0.37</v>
      </c>
      <c r="I463" s="67">
        <v>66271</v>
      </c>
      <c r="J463" s="67">
        <v>1841</v>
      </c>
      <c r="K463" s="64">
        <v>0</v>
      </c>
      <c r="L463" s="67">
        <v>3945</v>
      </c>
      <c r="M463" s="67">
        <v>54068</v>
      </c>
      <c r="N463" s="66">
        <v>0.8841</v>
      </c>
      <c r="O463" s="67">
        <v>7930</v>
      </c>
      <c r="P463" s="67">
        <v>7930</v>
      </c>
      <c r="Q463" s="67">
        <v>0</v>
      </c>
      <c r="R463" s="67">
        <v>300</v>
      </c>
      <c r="S463" s="67">
        <v>9400</v>
      </c>
      <c r="T463" s="67">
        <v>9400</v>
      </c>
      <c r="U463" s="67">
        <v>5000</v>
      </c>
      <c r="V463" s="67">
        <v>0</v>
      </c>
      <c r="W463" s="67">
        <v>0</v>
      </c>
      <c r="X463" s="67">
        <v>0</v>
      </c>
      <c r="Y463" s="67" t="s">
        <v>640</v>
      </c>
      <c r="Z463" s="64" t="s">
        <v>1162</v>
      </c>
    </row>
    <row r="464" spans="1:26" hidden="1" x14ac:dyDescent="0.45">
      <c r="A464" s="64" t="str">
        <f t="shared" si="7"/>
        <v>189707172VUV35</v>
      </c>
      <c r="B464" s="64" t="s">
        <v>638</v>
      </c>
      <c r="C464" s="64">
        <v>189707172</v>
      </c>
      <c r="D464" s="64" t="s">
        <v>160</v>
      </c>
      <c r="E464" s="65" t="s">
        <v>837</v>
      </c>
      <c r="F464" s="65" t="s">
        <v>176</v>
      </c>
      <c r="G464" s="65" t="s">
        <v>177</v>
      </c>
      <c r="H464" s="66">
        <v>0.9</v>
      </c>
      <c r="I464" s="67">
        <v>7817911</v>
      </c>
      <c r="J464" s="67">
        <v>217164</v>
      </c>
      <c r="K464" s="64" t="s">
        <v>640</v>
      </c>
      <c r="L464" s="67">
        <v>509520</v>
      </c>
      <c r="M464" s="67">
        <v>408208</v>
      </c>
      <c r="N464" s="66">
        <v>0.9446</v>
      </c>
      <c r="O464" s="67">
        <v>4870</v>
      </c>
      <c r="P464" s="67">
        <v>0</v>
      </c>
      <c r="Q464" s="67">
        <v>4870</v>
      </c>
      <c r="R464" s="67">
        <v>227000</v>
      </c>
      <c r="S464" s="67">
        <v>0</v>
      </c>
      <c r="T464" s="67"/>
      <c r="U464" s="67">
        <v>300000</v>
      </c>
      <c r="V464" s="67">
        <v>627000</v>
      </c>
      <c r="W464" s="67">
        <v>0</v>
      </c>
      <c r="X464" s="67">
        <v>0</v>
      </c>
      <c r="Y464" s="67" t="s">
        <v>640</v>
      </c>
      <c r="Z464" s="64" t="s">
        <v>1145</v>
      </c>
    </row>
    <row r="465" spans="1:26" hidden="1" x14ac:dyDescent="0.45">
      <c r="A465" s="64" t="str">
        <f t="shared" si="7"/>
        <v>222001217VUV35</v>
      </c>
      <c r="B465" s="64" t="s">
        <v>638</v>
      </c>
      <c r="C465" s="64">
        <v>222001217</v>
      </c>
      <c r="D465" s="64" t="s">
        <v>160</v>
      </c>
      <c r="E465" s="68" t="s">
        <v>276</v>
      </c>
      <c r="F465" s="68" t="s">
        <v>176</v>
      </c>
      <c r="G465" s="68" t="s">
        <v>177</v>
      </c>
      <c r="H465" s="66">
        <v>1</v>
      </c>
      <c r="I465" s="67">
        <v>267855</v>
      </c>
      <c r="J465" s="67">
        <v>7440</v>
      </c>
      <c r="K465" s="64">
        <v>0</v>
      </c>
      <c r="L465" s="67">
        <v>28104</v>
      </c>
      <c r="M465" s="67">
        <v>28124</v>
      </c>
      <c r="N465" s="106">
        <v>0.60629999999999995</v>
      </c>
      <c r="O465" s="67">
        <v>24955</v>
      </c>
      <c r="P465" s="67">
        <v>19155</v>
      </c>
      <c r="Q465" s="67">
        <v>5800</v>
      </c>
      <c r="R465" s="67">
        <v>700</v>
      </c>
      <c r="S465" s="67">
        <v>28000</v>
      </c>
      <c r="T465" s="67">
        <v>28000</v>
      </c>
      <c r="U465" s="67">
        <v>31000</v>
      </c>
      <c r="V465" s="67">
        <v>30000</v>
      </c>
      <c r="W465" s="67">
        <v>0</v>
      </c>
      <c r="X465" s="67">
        <v>0</v>
      </c>
      <c r="Y465" s="67" t="s">
        <v>640</v>
      </c>
      <c r="Z465" s="64" t="s">
        <v>277</v>
      </c>
    </row>
    <row r="466" spans="1:26" hidden="1" x14ac:dyDescent="0.45">
      <c r="A466" s="64" t="str">
        <f t="shared" si="7"/>
        <v>180962874VUV35</v>
      </c>
      <c r="B466" s="64" t="s">
        <v>638</v>
      </c>
      <c r="C466" s="64">
        <v>180962874</v>
      </c>
      <c r="D466" s="64" t="s">
        <v>160</v>
      </c>
      <c r="E466" s="65" t="s">
        <v>1163</v>
      </c>
      <c r="F466" s="65" t="s">
        <v>176</v>
      </c>
      <c r="G466" s="65" t="s">
        <v>177</v>
      </c>
      <c r="H466" s="66">
        <v>1</v>
      </c>
      <c r="I466" s="67">
        <v>505856</v>
      </c>
      <c r="J466" s="67">
        <v>14052</v>
      </c>
      <c r="K466" s="64">
        <v>0</v>
      </c>
      <c r="L466" s="67">
        <v>48418</v>
      </c>
      <c r="M466" s="67">
        <v>62419</v>
      </c>
      <c r="N466" s="66">
        <v>0.81879999999999997</v>
      </c>
      <c r="O466" s="67">
        <v>3900</v>
      </c>
      <c r="P466" s="67">
        <v>0</v>
      </c>
      <c r="Q466" s="67">
        <v>3900</v>
      </c>
      <c r="R466" s="67">
        <v>41000</v>
      </c>
      <c r="S466" s="67">
        <v>0</v>
      </c>
      <c r="T466" s="67"/>
      <c r="U466" s="67">
        <v>64000</v>
      </c>
      <c r="V466" s="67">
        <v>0</v>
      </c>
      <c r="W466" s="67">
        <v>0</v>
      </c>
      <c r="X466" s="67">
        <v>0</v>
      </c>
      <c r="Y466" s="67" t="s">
        <v>640</v>
      </c>
      <c r="Z466" s="64" t="s">
        <v>1145</v>
      </c>
    </row>
    <row r="467" spans="1:26" hidden="1" x14ac:dyDescent="0.45">
      <c r="A467" s="64" t="str">
        <f t="shared" si="7"/>
        <v>180086460VUV35</v>
      </c>
      <c r="B467" s="64" t="s">
        <v>638</v>
      </c>
      <c r="C467" s="64">
        <v>180086460</v>
      </c>
      <c r="D467" s="64" t="s">
        <v>349</v>
      </c>
      <c r="E467" s="69" t="s">
        <v>1164</v>
      </c>
      <c r="F467" s="69" t="s">
        <v>176</v>
      </c>
      <c r="G467" s="69" t="s">
        <v>177</v>
      </c>
      <c r="H467" s="66">
        <v>0.9</v>
      </c>
      <c r="I467" s="67">
        <v>9444618</v>
      </c>
      <c r="J467" s="67">
        <v>262351</v>
      </c>
      <c r="K467" s="64">
        <v>0</v>
      </c>
      <c r="L467" s="67">
        <v>3152</v>
      </c>
      <c r="M467" s="67">
        <v>7835100</v>
      </c>
      <c r="N467" s="66">
        <v>0.92310000000000003</v>
      </c>
      <c r="O467" s="67">
        <v>220000</v>
      </c>
      <c r="P467" s="67">
        <v>0</v>
      </c>
      <c r="Q467" s="67">
        <v>220000</v>
      </c>
      <c r="R467" s="67">
        <v>0</v>
      </c>
      <c r="S467" s="67">
        <v>80000</v>
      </c>
      <c r="T467" s="67">
        <v>150000</v>
      </c>
      <c r="U467" s="67">
        <v>100000</v>
      </c>
      <c r="V467" s="67">
        <v>100000</v>
      </c>
      <c r="W467" s="67">
        <v>0</v>
      </c>
      <c r="X467" s="67">
        <v>0</v>
      </c>
      <c r="Y467" s="67" t="s">
        <v>640</v>
      </c>
      <c r="Z467" s="64" t="s">
        <v>1165</v>
      </c>
    </row>
    <row r="468" spans="1:26" hidden="1" x14ac:dyDescent="0.45">
      <c r="A468" s="64" t="str">
        <f t="shared" si="7"/>
        <v>189711826VUV35</v>
      </c>
      <c r="B468" s="64" t="s">
        <v>638</v>
      </c>
      <c r="C468" s="64">
        <v>189711826</v>
      </c>
      <c r="D468" s="64" t="s">
        <v>93</v>
      </c>
      <c r="E468" s="65" t="s">
        <v>1166</v>
      </c>
      <c r="F468" s="65" t="s">
        <v>176</v>
      </c>
      <c r="G468" s="65" t="s">
        <v>177</v>
      </c>
      <c r="H468" s="66">
        <v>1</v>
      </c>
      <c r="I468" s="67">
        <v>270313</v>
      </c>
      <c r="J468" s="67">
        <v>7509</v>
      </c>
      <c r="K468" s="64">
        <v>0</v>
      </c>
      <c r="L468" s="67">
        <v>17060</v>
      </c>
      <c r="M468" s="67">
        <v>289883</v>
      </c>
      <c r="N468" s="66">
        <v>0.88729999999999998</v>
      </c>
      <c r="O468" s="67">
        <v>9</v>
      </c>
      <c r="P468" s="67">
        <v>0</v>
      </c>
      <c r="Q468" s="67">
        <v>9</v>
      </c>
      <c r="R468" s="67">
        <v>15000</v>
      </c>
      <c r="S468" s="67">
        <v>0</v>
      </c>
      <c r="T468" s="67"/>
      <c r="U468" s="67">
        <v>15000</v>
      </c>
      <c r="V468" s="67">
        <v>0</v>
      </c>
      <c r="W468" s="67">
        <v>0</v>
      </c>
      <c r="X468" s="67">
        <v>0</v>
      </c>
      <c r="Y468" s="67" t="s">
        <v>640</v>
      </c>
      <c r="Z468" s="64" t="s">
        <v>1145</v>
      </c>
    </row>
    <row r="469" spans="1:26" hidden="1" x14ac:dyDescent="0.45">
      <c r="A469" s="64" t="str">
        <f t="shared" si="7"/>
        <v>181868872VUV35</v>
      </c>
      <c r="B469" s="64" t="s">
        <v>638</v>
      </c>
      <c r="C469" s="64">
        <v>181868872</v>
      </c>
      <c r="D469" s="64" t="s">
        <v>93</v>
      </c>
      <c r="E469" s="65" t="s">
        <v>1167</v>
      </c>
      <c r="F469" s="65" t="s">
        <v>176</v>
      </c>
      <c r="G469" s="65" t="s">
        <v>177</v>
      </c>
      <c r="H469" s="66">
        <v>1</v>
      </c>
      <c r="I469" s="67">
        <v>279999</v>
      </c>
      <c r="J469" s="67">
        <v>7778</v>
      </c>
      <c r="K469" s="64">
        <v>0</v>
      </c>
      <c r="L469" s="67">
        <v>13105</v>
      </c>
      <c r="M469" s="67">
        <v>231420</v>
      </c>
      <c r="N469" s="66">
        <v>0.83640000000000003</v>
      </c>
      <c r="O469" s="67">
        <v>2888</v>
      </c>
      <c r="P469" s="67">
        <v>0</v>
      </c>
      <c r="Q469" s="67">
        <v>2888</v>
      </c>
      <c r="R469" s="67">
        <v>15000</v>
      </c>
      <c r="S469" s="67">
        <v>0</v>
      </c>
      <c r="T469" s="67">
        <v>15000</v>
      </c>
      <c r="U469" s="67"/>
      <c r="V469" s="67">
        <v>0</v>
      </c>
      <c r="W469" s="67">
        <v>0</v>
      </c>
      <c r="X469" s="67">
        <v>0</v>
      </c>
      <c r="Y469" s="67" t="s">
        <v>640</v>
      </c>
      <c r="Z469" s="64" t="s">
        <v>1168</v>
      </c>
    </row>
    <row r="470" spans="1:26" hidden="1" x14ac:dyDescent="0.45">
      <c r="A470" s="64" t="str">
        <f t="shared" si="7"/>
        <v>189714886VUV35</v>
      </c>
      <c r="B470" s="64" t="s">
        <v>638</v>
      </c>
      <c r="C470" s="64">
        <v>189714886</v>
      </c>
      <c r="D470" s="64" t="s">
        <v>349</v>
      </c>
      <c r="E470" s="65" t="s">
        <v>1169</v>
      </c>
      <c r="F470" s="65" t="s">
        <v>176</v>
      </c>
      <c r="G470" s="65" t="s">
        <v>177</v>
      </c>
      <c r="H470" s="66">
        <v>1</v>
      </c>
      <c r="I470" s="67">
        <v>14170</v>
      </c>
      <c r="J470" s="67">
        <v>394</v>
      </c>
      <c r="K470" s="64" t="s">
        <v>640</v>
      </c>
      <c r="L470" s="67">
        <v>1142</v>
      </c>
      <c r="M470" s="67">
        <v>20815</v>
      </c>
      <c r="N470" s="66">
        <v>0.64290000000000003</v>
      </c>
      <c r="O470" s="67">
        <v>0</v>
      </c>
      <c r="P470" s="67">
        <v>0</v>
      </c>
      <c r="Q470" s="67">
        <v>0</v>
      </c>
      <c r="R470" s="67">
        <v>7000</v>
      </c>
      <c r="S470" s="67">
        <v>0</v>
      </c>
      <c r="T470" s="67"/>
      <c r="U470" s="67">
        <v>4000</v>
      </c>
      <c r="V470" s="67">
        <v>0</v>
      </c>
      <c r="W470" s="67">
        <v>0</v>
      </c>
      <c r="X470" s="67">
        <v>0</v>
      </c>
      <c r="Y470" s="67" t="s">
        <v>640</v>
      </c>
      <c r="Z470" s="64" t="s">
        <v>1145</v>
      </c>
    </row>
    <row r="471" spans="1:26" hidden="1" x14ac:dyDescent="0.45">
      <c r="A471" s="64" t="str">
        <f t="shared" si="7"/>
        <v>180101098VUV35</v>
      </c>
      <c r="B471" s="64" t="s">
        <v>638</v>
      </c>
      <c r="C471" s="64">
        <v>180101098</v>
      </c>
      <c r="D471" s="64" t="s">
        <v>160</v>
      </c>
      <c r="E471" s="65" t="s">
        <v>1170</v>
      </c>
      <c r="F471" s="65" t="s">
        <v>176</v>
      </c>
      <c r="G471" s="65" t="s">
        <v>177</v>
      </c>
      <c r="H471" s="66">
        <v>1</v>
      </c>
      <c r="I471" s="67">
        <v>474654</v>
      </c>
      <c r="J471" s="67">
        <v>13185</v>
      </c>
      <c r="K471" s="64">
        <v>0</v>
      </c>
      <c r="L471" s="67">
        <v>30950</v>
      </c>
      <c r="M471" s="67">
        <v>35543</v>
      </c>
      <c r="N471" s="66">
        <v>0.93520000000000003</v>
      </c>
      <c r="O471" s="67">
        <v>800</v>
      </c>
      <c r="P471" s="67">
        <v>0</v>
      </c>
      <c r="Q471" s="67">
        <v>800</v>
      </c>
      <c r="R471" s="67">
        <v>40000</v>
      </c>
      <c r="S471" s="67">
        <v>0</v>
      </c>
      <c r="T471" s="67"/>
      <c r="U471" s="67">
        <v>30000</v>
      </c>
      <c r="V471" s="67">
        <v>0</v>
      </c>
      <c r="W471" s="67">
        <v>0</v>
      </c>
      <c r="X471" s="67">
        <v>0</v>
      </c>
      <c r="Y471" s="67" t="s">
        <v>640</v>
      </c>
      <c r="Z471" s="64" t="s">
        <v>1145</v>
      </c>
    </row>
    <row r="472" spans="1:26" hidden="1" x14ac:dyDescent="0.45">
      <c r="A472" s="64" t="str">
        <f t="shared" si="7"/>
        <v>222000938VUV35</v>
      </c>
      <c r="B472" s="64" t="s">
        <v>638</v>
      </c>
      <c r="C472" s="64">
        <v>222000938</v>
      </c>
      <c r="D472" s="64" t="s">
        <v>160</v>
      </c>
      <c r="E472" s="65" t="s">
        <v>1171</v>
      </c>
      <c r="F472" s="65" t="s">
        <v>176</v>
      </c>
      <c r="G472" s="65" t="s">
        <v>177</v>
      </c>
      <c r="H472" s="66">
        <v>1</v>
      </c>
      <c r="I472" s="67">
        <v>15790</v>
      </c>
      <c r="J472" s="67">
        <v>439</v>
      </c>
      <c r="K472" s="64">
        <v>0</v>
      </c>
      <c r="L472" s="67">
        <v>0</v>
      </c>
      <c r="M472" s="67">
        <v>2657</v>
      </c>
      <c r="N472" s="66">
        <v>0.78790000000000004</v>
      </c>
      <c r="O472" s="67">
        <v>0</v>
      </c>
      <c r="P472" s="67">
        <v>0</v>
      </c>
      <c r="Q472" s="67">
        <v>0</v>
      </c>
      <c r="R472" s="67">
        <v>27000</v>
      </c>
      <c r="S472" s="67">
        <v>0</v>
      </c>
      <c r="T472" s="67"/>
      <c r="U472" s="67"/>
      <c r="V472" s="67">
        <v>0</v>
      </c>
      <c r="W472" s="67">
        <v>14000</v>
      </c>
      <c r="X472" s="67">
        <v>0</v>
      </c>
      <c r="Y472" s="67" t="s">
        <v>640</v>
      </c>
      <c r="Z472" s="64" t="s">
        <v>1145</v>
      </c>
    </row>
    <row r="473" spans="1:26" hidden="1" x14ac:dyDescent="0.45">
      <c r="A473" s="64" t="str">
        <f t="shared" si="7"/>
        <v>189763034VUV35</v>
      </c>
      <c r="B473" s="64" t="s">
        <v>638</v>
      </c>
      <c r="C473" s="64">
        <v>189763034</v>
      </c>
      <c r="D473" s="64" t="s">
        <v>160</v>
      </c>
      <c r="E473" s="65" t="s">
        <v>1172</v>
      </c>
      <c r="F473" s="65" t="s">
        <v>176</v>
      </c>
      <c r="G473" s="65" t="s">
        <v>177</v>
      </c>
      <c r="H473" s="66">
        <v>0.7</v>
      </c>
      <c r="I473" s="67">
        <v>4006184</v>
      </c>
      <c r="J473" s="67">
        <v>111283</v>
      </c>
      <c r="K473" s="64" t="s">
        <v>640</v>
      </c>
      <c r="L473" s="67">
        <v>177050</v>
      </c>
      <c r="M473" s="67">
        <v>148000</v>
      </c>
      <c r="N473" s="66">
        <v>0.93330000000000002</v>
      </c>
      <c r="O473" s="67">
        <v>11200</v>
      </c>
      <c r="P473" s="67">
        <v>0</v>
      </c>
      <c r="Q473" s="67">
        <v>11200</v>
      </c>
      <c r="R473" s="67">
        <v>161000</v>
      </c>
      <c r="S473" s="67">
        <v>0</v>
      </c>
      <c r="T473" s="67"/>
      <c r="U473" s="67">
        <v>57000</v>
      </c>
      <c r="V473" s="67">
        <v>480000</v>
      </c>
      <c r="W473" s="67">
        <v>0</v>
      </c>
      <c r="X473" s="67">
        <v>0</v>
      </c>
      <c r="Y473" s="67" t="s">
        <v>640</v>
      </c>
      <c r="Z473" s="64" t="s">
        <v>1145</v>
      </c>
    </row>
    <row r="474" spans="1:26" hidden="1" x14ac:dyDescent="0.45">
      <c r="A474" s="64" t="str">
        <f t="shared" si="7"/>
        <v>189705118VUV35</v>
      </c>
      <c r="B474" s="64" t="s">
        <v>638</v>
      </c>
      <c r="C474" s="64">
        <v>189705118</v>
      </c>
      <c r="D474" s="64" t="s">
        <v>160</v>
      </c>
      <c r="E474" s="65" t="s">
        <v>1173</v>
      </c>
      <c r="F474" s="65" t="s">
        <v>176</v>
      </c>
      <c r="G474" s="65" t="s">
        <v>177</v>
      </c>
      <c r="H474" s="66">
        <v>0.9</v>
      </c>
      <c r="I474" s="67">
        <v>5611798</v>
      </c>
      <c r="J474" s="67">
        <v>155883</v>
      </c>
      <c r="K474" s="64">
        <v>0</v>
      </c>
      <c r="L474" s="67">
        <v>660037</v>
      </c>
      <c r="M474" s="67">
        <v>315838</v>
      </c>
      <c r="N474" s="66">
        <v>0.90439999999999998</v>
      </c>
      <c r="O474" s="67">
        <v>5600</v>
      </c>
      <c r="P474" s="67">
        <v>0</v>
      </c>
      <c r="Q474" s="67">
        <v>5600</v>
      </c>
      <c r="R474" s="67">
        <v>794000</v>
      </c>
      <c r="S474" s="67">
        <v>289000</v>
      </c>
      <c r="T474" s="67"/>
      <c r="U474" s="67"/>
      <c r="V474" s="67">
        <v>200000</v>
      </c>
      <c r="W474" s="67">
        <v>200000</v>
      </c>
      <c r="X474" s="67">
        <v>0</v>
      </c>
      <c r="Y474" s="67" t="s">
        <v>640</v>
      </c>
      <c r="Z474" s="64" t="s">
        <v>1145</v>
      </c>
    </row>
    <row r="475" spans="1:26" hidden="1" x14ac:dyDescent="0.45">
      <c r="A475" s="64" t="str">
        <f t="shared" si="7"/>
        <v>180291039VUV35</v>
      </c>
      <c r="B475" s="64" t="s">
        <v>638</v>
      </c>
      <c r="C475" s="64">
        <v>180291039</v>
      </c>
      <c r="D475" s="64" t="s">
        <v>160</v>
      </c>
      <c r="E475" s="65" t="s">
        <v>740</v>
      </c>
      <c r="F475" s="65" t="s">
        <v>176</v>
      </c>
      <c r="G475" s="65" t="s">
        <v>177</v>
      </c>
      <c r="H475" s="66">
        <v>0.33</v>
      </c>
      <c r="I475" s="67">
        <v>4923075</v>
      </c>
      <c r="J475" s="67">
        <v>136752</v>
      </c>
      <c r="K475" s="64">
        <v>0</v>
      </c>
      <c r="L475" s="67">
        <v>180794</v>
      </c>
      <c r="M475" s="67">
        <v>80003</v>
      </c>
      <c r="N475" s="66">
        <v>0.95450000000000002</v>
      </c>
      <c r="O475" s="67">
        <v>80825</v>
      </c>
      <c r="P475" s="67">
        <v>0</v>
      </c>
      <c r="Q475" s="67">
        <v>80825</v>
      </c>
      <c r="R475" s="67">
        <v>724000</v>
      </c>
      <c r="S475" s="67">
        <v>0</v>
      </c>
      <c r="T475" s="67"/>
      <c r="U475" s="67"/>
      <c r="V475" s="67">
        <v>280000</v>
      </c>
      <c r="W475" s="67">
        <v>280000</v>
      </c>
      <c r="X475" s="67">
        <v>0</v>
      </c>
      <c r="Y475" s="67" t="s">
        <v>640</v>
      </c>
      <c r="Z475" s="64" t="s">
        <v>1145</v>
      </c>
    </row>
    <row r="476" spans="1:26" hidden="1" x14ac:dyDescent="0.45">
      <c r="A476" s="64" t="str">
        <f t="shared" si="7"/>
        <v>181886851VUV35</v>
      </c>
      <c r="B476" s="64" t="s">
        <v>638</v>
      </c>
      <c r="C476" s="64">
        <v>181886851</v>
      </c>
      <c r="D476" s="64" t="s">
        <v>160</v>
      </c>
      <c r="E476" s="65" t="s">
        <v>1174</v>
      </c>
      <c r="F476" s="65" t="s">
        <v>176</v>
      </c>
      <c r="G476" s="65" t="s">
        <v>177</v>
      </c>
      <c r="H476" s="66">
        <v>0.4</v>
      </c>
      <c r="I476" s="67">
        <v>2159616</v>
      </c>
      <c r="J476" s="67">
        <v>59989</v>
      </c>
      <c r="K476" s="64">
        <v>0</v>
      </c>
      <c r="L476" s="67">
        <v>0</v>
      </c>
      <c r="M476" s="67">
        <v>58676</v>
      </c>
      <c r="N476" s="66">
        <v>0.95830000000000004</v>
      </c>
      <c r="O476" s="67">
        <v>83000</v>
      </c>
      <c r="P476" s="67">
        <v>0</v>
      </c>
      <c r="Q476" s="67">
        <v>83000</v>
      </c>
      <c r="R476" s="67">
        <v>290000</v>
      </c>
      <c r="S476" s="67">
        <v>0</v>
      </c>
      <c r="T476" s="67"/>
      <c r="U476" s="67">
        <v>30000</v>
      </c>
      <c r="V476" s="67">
        <v>0</v>
      </c>
      <c r="W476" s="67">
        <v>30000</v>
      </c>
      <c r="X476" s="67">
        <v>0</v>
      </c>
      <c r="Y476" s="67" t="s">
        <v>640</v>
      </c>
      <c r="Z476" s="64" t="s">
        <v>1145</v>
      </c>
    </row>
    <row r="477" spans="1:26" hidden="1" x14ac:dyDescent="0.45">
      <c r="A477" s="64" t="str">
        <f t="shared" si="7"/>
        <v>189716007VUV35</v>
      </c>
      <c r="B477" s="64" t="s">
        <v>638</v>
      </c>
      <c r="C477" s="64">
        <v>189716007</v>
      </c>
      <c r="D477" s="64" t="s">
        <v>349</v>
      </c>
      <c r="E477" s="65" t="s">
        <v>1175</v>
      </c>
      <c r="F477" s="65" t="s">
        <v>176</v>
      </c>
      <c r="G477" s="65" t="s">
        <v>177</v>
      </c>
      <c r="H477" s="66">
        <v>1</v>
      </c>
      <c r="I477" s="67">
        <v>83190</v>
      </c>
      <c r="J477" s="67">
        <v>2311</v>
      </c>
      <c r="K477" s="64">
        <v>0</v>
      </c>
      <c r="L477" s="67">
        <v>6843</v>
      </c>
      <c r="M477" s="67">
        <v>89847</v>
      </c>
      <c r="N477" s="66">
        <v>0.95909999999999995</v>
      </c>
      <c r="O477" s="67">
        <v>85</v>
      </c>
      <c r="P477" s="67">
        <v>0</v>
      </c>
      <c r="Q477" s="67">
        <v>85</v>
      </c>
      <c r="R477" s="67">
        <v>8400</v>
      </c>
      <c r="S477" s="67">
        <v>0</v>
      </c>
      <c r="T477" s="67"/>
      <c r="U477" s="67">
        <v>4000</v>
      </c>
      <c r="V477" s="67">
        <v>0</v>
      </c>
      <c r="W477" s="67">
        <v>4000</v>
      </c>
      <c r="X477" s="67">
        <v>0</v>
      </c>
      <c r="Y477" s="67" t="s">
        <v>640</v>
      </c>
      <c r="Z477" s="64" t="s">
        <v>1145</v>
      </c>
    </row>
    <row r="478" spans="1:26" hidden="1" x14ac:dyDescent="0.45">
      <c r="A478" s="64" t="str">
        <f t="shared" si="7"/>
        <v>222000438VUV35</v>
      </c>
      <c r="B478" s="64" t="s">
        <v>638</v>
      </c>
      <c r="C478" s="64">
        <v>222000438</v>
      </c>
      <c r="D478" s="64" t="s">
        <v>93</v>
      </c>
      <c r="E478" s="68" t="s">
        <v>1176</v>
      </c>
      <c r="F478" s="68" t="s">
        <v>176</v>
      </c>
      <c r="G478" s="68" t="s">
        <v>177</v>
      </c>
      <c r="H478" s="66">
        <v>0.4</v>
      </c>
      <c r="I478" s="67">
        <v>2934882</v>
      </c>
      <c r="J478" s="67">
        <v>81525</v>
      </c>
      <c r="K478" s="64">
        <v>0</v>
      </c>
      <c r="L478" s="67">
        <v>134614</v>
      </c>
      <c r="M478" s="67">
        <v>3105199</v>
      </c>
      <c r="N478" s="66">
        <v>0.91439999999999999</v>
      </c>
      <c r="O478" s="67">
        <v>341240</v>
      </c>
      <c r="P478" s="67">
        <v>312540</v>
      </c>
      <c r="Q478" s="67">
        <v>28700</v>
      </c>
      <c r="R478" s="67">
        <v>0</v>
      </c>
      <c r="S478" s="67">
        <v>70000</v>
      </c>
      <c r="T478" s="67">
        <v>70000</v>
      </c>
      <c r="U478" s="67">
        <v>280000</v>
      </c>
      <c r="V478" s="67">
        <v>0</v>
      </c>
      <c r="W478" s="67">
        <v>0</v>
      </c>
      <c r="X478" s="67">
        <v>0</v>
      </c>
      <c r="Y478" s="67" t="s">
        <v>640</v>
      </c>
      <c r="Z478" s="64" t="s">
        <v>1177</v>
      </c>
    </row>
    <row r="479" spans="1:26" hidden="1" x14ac:dyDescent="0.45">
      <c r="A479" s="64" t="str">
        <f t="shared" si="7"/>
        <v>189710010VUV35</v>
      </c>
      <c r="B479" s="64" t="s">
        <v>638</v>
      </c>
      <c r="C479" s="64">
        <v>189710010</v>
      </c>
      <c r="D479" s="64" t="s">
        <v>93</v>
      </c>
      <c r="E479" s="65" t="s">
        <v>515</v>
      </c>
      <c r="F479" s="65" t="s">
        <v>176</v>
      </c>
      <c r="G479" s="65" t="s">
        <v>177</v>
      </c>
      <c r="H479" s="66">
        <v>1</v>
      </c>
      <c r="I479" s="67">
        <v>48889</v>
      </c>
      <c r="J479" s="67">
        <v>1358</v>
      </c>
      <c r="K479" s="64" t="s">
        <v>640</v>
      </c>
      <c r="L479" s="67">
        <v>1735</v>
      </c>
      <c r="M479" s="67">
        <v>16775</v>
      </c>
      <c r="N479" s="66">
        <v>0.88790000000000002</v>
      </c>
      <c r="O479" s="67">
        <v>23</v>
      </c>
      <c r="P479" s="67">
        <v>0</v>
      </c>
      <c r="Q479" s="67">
        <v>23</v>
      </c>
      <c r="R479" s="67">
        <v>32000</v>
      </c>
      <c r="S479" s="67">
        <v>0</v>
      </c>
      <c r="T479" s="67"/>
      <c r="U479" s="67">
        <v>8000</v>
      </c>
      <c r="V479" s="67">
        <v>0</v>
      </c>
      <c r="W479" s="67">
        <v>0</v>
      </c>
      <c r="X479" s="67">
        <v>0</v>
      </c>
      <c r="Y479" s="67" t="s">
        <v>640</v>
      </c>
      <c r="Z479" s="64" t="s">
        <v>1145</v>
      </c>
    </row>
    <row r="480" spans="1:26" hidden="1" x14ac:dyDescent="0.45">
      <c r="A480" s="64" t="str">
        <f t="shared" si="7"/>
        <v>189762877VUV35</v>
      </c>
      <c r="B480" s="64" t="s">
        <v>638</v>
      </c>
      <c r="C480" s="64">
        <v>189762877</v>
      </c>
      <c r="D480" s="64" t="s">
        <v>85</v>
      </c>
      <c r="E480" s="65" t="s">
        <v>1178</v>
      </c>
      <c r="F480" s="65" t="s">
        <v>176</v>
      </c>
      <c r="G480" s="65" t="s">
        <v>177</v>
      </c>
      <c r="H480" s="66">
        <v>1</v>
      </c>
      <c r="I480" s="67">
        <v>620585</v>
      </c>
      <c r="J480" s="67">
        <v>16331</v>
      </c>
      <c r="K480" s="64">
        <v>0</v>
      </c>
      <c r="L480" s="67">
        <v>69004</v>
      </c>
      <c r="M480" s="67">
        <v>861786</v>
      </c>
      <c r="N480" s="66">
        <v>0.71079999999999999</v>
      </c>
      <c r="O480" s="67">
        <v>636</v>
      </c>
      <c r="P480" s="67">
        <v>0</v>
      </c>
      <c r="Q480" s="67">
        <v>636</v>
      </c>
      <c r="R480" s="67">
        <v>89000</v>
      </c>
      <c r="S480" s="67">
        <v>0</v>
      </c>
      <c r="T480" s="67"/>
      <c r="U480" s="67">
        <v>30000</v>
      </c>
      <c r="V480" s="67">
        <v>0</v>
      </c>
      <c r="W480" s="67">
        <v>0</v>
      </c>
      <c r="X480" s="67">
        <v>0</v>
      </c>
      <c r="Y480" s="67" t="s">
        <v>640</v>
      </c>
      <c r="Z480" s="64" t="s">
        <v>1145</v>
      </c>
    </row>
    <row r="481" spans="1:26" hidden="1" x14ac:dyDescent="0.45">
      <c r="A481" s="64" t="str">
        <f t="shared" si="7"/>
        <v>189751273VUV35</v>
      </c>
      <c r="B481" s="64" t="s">
        <v>638</v>
      </c>
      <c r="C481" s="64">
        <v>189751273</v>
      </c>
      <c r="D481" s="64" t="s">
        <v>93</v>
      </c>
      <c r="E481" s="68" t="s">
        <v>1179</v>
      </c>
      <c r="F481" s="68" t="s">
        <v>176</v>
      </c>
      <c r="G481" s="68" t="s">
        <v>177</v>
      </c>
      <c r="H481" s="66">
        <v>1</v>
      </c>
      <c r="I481" s="67">
        <v>311402</v>
      </c>
      <c r="J481" s="67">
        <v>8650</v>
      </c>
      <c r="K481" s="64">
        <v>0</v>
      </c>
      <c r="L481" s="67">
        <v>20550</v>
      </c>
      <c r="M481" s="67">
        <v>241293</v>
      </c>
      <c r="N481" s="66">
        <v>0.86250000000000004</v>
      </c>
      <c r="O481" s="67">
        <v>11002</v>
      </c>
      <c r="P481" s="67">
        <v>10300</v>
      </c>
      <c r="Q481" s="67">
        <v>702</v>
      </c>
      <c r="R481" s="67">
        <v>0</v>
      </c>
      <c r="S481" s="67">
        <v>28000</v>
      </c>
      <c r="T481" s="67">
        <v>28000</v>
      </c>
      <c r="U481" s="67">
        <v>6000</v>
      </c>
      <c r="V481" s="67">
        <v>0</v>
      </c>
      <c r="W481" s="67">
        <v>0</v>
      </c>
      <c r="X481" s="67">
        <v>0</v>
      </c>
      <c r="Y481" s="67" t="s">
        <v>640</v>
      </c>
      <c r="Z481" s="64" t="s">
        <v>1180</v>
      </c>
    </row>
    <row r="482" spans="1:26" hidden="1" x14ac:dyDescent="0.45">
      <c r="A482" s="64" t="str">
        <f t="shared" si="7"/>
        <v>189710641VUV35</v>
      </c>
      <c r="B482" s="64" t="s">
        <v>638</v>
      </c>
      <c r="C482" s="64">
        <v>189710641</v>
      </c>
      <c r="D482" s="64" t="s">
        <v>93</v>
      </c>
      <c r="E482" s="65" t="s">
        <v>1181</v>
      </c>
      <c r="F482" s="65" t="s">
        <v>176</v>
      </c>
      <c r="G482" s="65" t="s">
        <v>177</v>
      </c>
      <c r="H482" s="66">
        <v>1</v>
      </c>
      <c r="I482" s="67">
        <v>71628</v>
      </c>
      <c r="J482" s="67">
        <v>1990</v>
      </c>
      <c r="K482" s="64" t="s">
        <v>640</v>
      </c>
      <c r="L482" s="67">
        <v>3509</v>
      </c>
      <c r="M482" s="67">
        <v>53940</v>
      </c>
      <c r="N482" s="66">
        <v>0.90880000000000005</v>
      </c>
      <c r="O482" s="67">
        <v>78</v>
      </c>
      <c r="P482" s="67">
        <v>0</v>
      </c>
      <c r="Q482" s="67">
        <v>78</v>
      </c>
      <c r="R482" s="67">
        <v>5000</v>
      </c>
      <c r="S482" s="67">
        <v>15000</v>
      </c>
      <c r="T482" s="67"/>
      <c r="U482" s="67">
        <v>5000</v>
      </c>
      <c r="V482" s="67">
        <v>0</v>
      </c>
      <c r="W482" s="67">
        <v>0</v>
      </c>
      <c r="X482" s="67">
        <v>0</v>
      </c>
      <c r="Y482" s="67" t="s">
        <v>640</v>
      </c>
      <c r="Z482" s="64" t="s">
        <v>1145</v>
      </c>
    </row>
    <row r="483" spans="1:26" hidden="1" x14ac:dyDescent="0.45">
      <c r="A483" s="64" t="str">
        <f t="shared" si="7"/>
        <v>189714589V3C68</v>
      </c>
      <c r="B483" s="64" t="s">
        <v>638</v>
      </c>
      <c r="C483" s="64">
        <v>189714589</v>
      </c>
      <c r="D483" s="64" t="s">
        <v>199</v>
      </c>
      <c r="E483" s="65" t="s">
        <v>1182</v>
      </c>
      <c r="F483" s="65" t="s">
        <v>119</v>
      </c>
      <c r="G483" s="65" t="s">
        <v>120</v>
      </c>
      <c r="H483" s="66">
        <v>1</v>
      </c>
      <c r="I483" s="67">
        <v>177703</v>
      </c>
      <c r="J483" s="67">
        <v>7404</v>
      </c>
      <c r="K483" s="64">
        <v>0</v>
      </c>
      <c r="L483" s="67">
        <v>12160</v>
      </c>
      <c r="M483" s="67">
        <v>114108</v>
      </c>
      <c r="N483" s="66">
        <v>0.9264</v>
      </c>
      <c r="O483" s="67">
        <v>0</v>
      </c>
      <c r="P483" s="67">
        <v>0</v>
      </c>
      <c r="Q483" s="67">
        <v>0</v>
      </c>
      <c r="R483" s="67">
        <v>34541</v>
      </c>
      <c r="S483" s="67">
        <v>0</v>
      </c>
      <c r="T483" s="67"/>
      <c r="U483" s="67">
        <v>7700</v>
      </c>
      <c r="V483" s="67">
        <v>0</v>
      </c>
      <c r="W483" s="67">
        <v>0</v>
      </c>
      <c r="X483" s="67">
        <v>0</v>
      </c>
      <c r="Y483" s="67" t="s">
        <v>640</v>
      </c>
      <c r="Z483" s="64" t="s">
        <v>1183</v>
      </c>
    </row>
    <row r="484" spans="1:26" hidden="1" x14ac:dyDescent="0.45">
      <c r="A484" s="64" t="str">
        <f t="shared" si="7"/>
        <v>180076396V3C68</v>
      </c>
      <c r="B484" s="64" t="s">
        <v>638</v>
      </c>
      <c r="C484" s="64">
        <v>180076396</v>
      </c>
      <c r="D484" s="64" t="s">
        <v>61</v>
      </c>
      <c r="E484" s="68" t="s">
        <v>1184</v>
      </c>
      <c r="F484" s="68" t="s">
        <v>119</v>
      </c>
      <c r="G484" s="68" t="s">
        <v>120</v>
      </c>
      <c r="H484" s="66">
        <v>0.4</v>
      </c>
      <c r="I484" s="67">
        <v>2455846</v>
      </c>
      <c r="J484" s="67">
        <v>68218</v>
      </c>
      <c r="K484" s="64">
        <v>0</v>
      </c>
      <c r="L484" s="67">
        <v>2282</v>
      </c>
      <c r="M484" s="67">
        <v>116404</v>
      </c>
      <c r="N484" s="66">
        <v>0.93379999999999996</v>
      </c>
      <c r="O484" s="67">
        <v>31564</v>
      </c>
      <c r="P484" s="67">
        <v>28530</v>
      </c>
      <c r="Q484" s="67">
        <v>3034</v>
      </c>
      <c r="R484" s="67">
        <v>19</v>
      </c>
      <c r="S484" s="67">
        <v>0</v>
      </c>
      <c r="T484" s="67"/>
      <c r="U484" s="67">
        <v>41160</v>
      </c>
      <c r="V484" s="67">
        <v>20580</v>
      </c>
      <c r="W484" s="67">
        <v>0</v>
      </c>
      <c r="X484" s="67">
        <v>133080</v>
      </c>
      <c r="Y484" s="67" t="s">
        <v>640</v>
      </c>
      <c r="Z484" s="64" t="s">
        <v>1185</v>
      </c>
    </row>
    <row r="485" spans="1:26" hidden="1" x14ac:dyDescent="0.45">
      <c r="A485" s="64" t="str">
        <f t="shared" si="7"/>
        <v>180075759V3C68</v>
      </c>
      <c r="B485" s="64" t="s">
        <v>638</v>
      </c>
      <c r="C485" s="64">
        <v>180075759</v>
      </c>
      <c r="D485" s="64" t="s">
        <v>61</v>
      </c>
      <c r="E485" s="68" t="s">
        <v>1186</v>
      </c>
      <c r="F485" s="68" t="s">
        <v>119</v>
      </c>
      <c r="G485" s="68" t="s">
        <v>120</v>
      </c>
      <c r="H485" s="66">
        <v>0.4</v>
      </c>
      <c r="I485" s="67">
        <v>1648878</v>
      </c>
      <c r="J485" s="67">
        <v>45802</v>
      </c>
      <c r="K485" s="64">
        <v>0</v>
      </c>
      <c r="L485" s="67">
        <v>45324</v>
      </c>
      <c r="M485" s="67">
        <v>274302</v>
      </c>
      <c r="N485" s="66">
        <v>0.90410000000000001</v>
      </c>
      <c r="O485" s="67">
        <v>21609</v>
      </c>
      <c r="P485" s="67">
        <v>20004</v>
      </c>
      <c r="Q485" s="67">
        <v>1605</v>
      </c>
      <c r="R485" s="67">
        <v>298</v>
      </c>
      <c r="S485" s="67">
        <v>0</v>
      </c>
      <c r="T485" s="67">
        <v>69765</v>
      </c>
      <c r="U485" s="67">
        <v>162785</v>
      </c>
      <c r="V485" s="67">
        <v>46510</v>
      </c>
      <c r="W485" s="67">
        <v>46510</v>
      </c>
      <c r="X485" s="67">
        <v>0</v>
      </c>
      <c r="Y485" s="67">
        <v>46510</v>
      </c>
      <c r="Z485" s="64" t="s">
        <v>121</v>
      </c>
    </row>
    <row r="486" spans="1:26" hidden="1" x14ac:dyDescent="0.45">
      <c r="A486" s="64" t="str">
        <f t="shared" si="7"/>
        <v>189710812V3C68</v>
      </c>
      <c r="B486" s="64" t="s">
        <v>638</v>
      </c>
      <c r="C486" s="64">
        <v>189710812</v>
      </c>
      <c r="D486" s="64" t="s">
        <v>93</v>
      </c>
      <c r="E486" s="65" t="s">
        <v>572</v>
      </c>
      <c r="F486" s="65" t="s">
        <v>119</v>
      </c>
      <c r="G486" s="65" t="s">
        <v>120</v>
      </c>
      <c r="H486" s="66">
        <v>0.6</v>
      </c>
      <c r="I486" s="67">
        <v>988145</v>
      </c>
      <c r="J486" s="67">
        <v>27448</v>
      </c>
      <c r="K486" s="64">
        <v>0</v>
      </c>
      <c r="L486" s="67">
        <v>13786</v>
      </c>
      <c r="M486" s="67">
        <v>381545</v>
      </c>
      <c r="N486" s="66">
        <v>0.81679999999999997</v>
      </c>
      <c r="O486" s="67">
        <v>113198</v>
      </c>
      <c r="P486" s="67">
        <v>112148</v>
      </c>
      <c r="Q486" s="67">
        <v>1050</v>
      </c>
      <c r="R486" s="67">
        <v>160580</v>
      </c>
      <c r="S486" s="67">
        <v>0</v>
      </c>
      <c r="T486" s="67"/>
      <c r="U486" s="67"/>
      <c r="V486" s="67">
        <v>0</v>
      </c>
      <c r="W486" s="67">
        <v>0</v>
      </c>
      <c r="X486" s="67">
        <v>0</v>
      </c>
      <c r="Y486" s="67" t="s">
        <v>640</v>
      </c>
      <c r="Z486" s="64" t="s">
        <v>1187</v>
      </c>
    </row>
    <row r="487" spans="1:26" hidden="1" x14ac:dyDescent="0.45">
      <c r="A487" s="64" t="str">
        <f t="shared" si="7"/>
        <v>189711810V3C68</v>
      </c>
      <c r="B487" s="64" t="s">
        <v>638</v>
      </c>
      <c r="C487" s="64">
        <v>189711810</v>
      </c>
      <c r="D487" s="64" t="s">
        <v>93</v>
      </c>
      <c r="E487" s="68" t="s">
        <v>1188</v>
      </c>
      <c r="F487" s="68" t="s">
        <v>119</v>
      </c>
      <c r="G487" s="68" t="s">
        <v>120</v>
      </c>
      <c r="H487" s="66">
        <v>0.6</v>
      </c>
      <c r="I487" s="67">
        <v>664857</v>
      </c>
      <c r="J487" s="67">
        <v>18468</v>
      </c>
      <c r="K487" s="64">
        <v>0</v>
      </c>
      <c r="L487" s="67">
        <v>25106</v>
      </c>
      <c r="M487" s="67">
        <v>409467</v>
      </c>
      <c r="N487" s="66">
        <v>0.88970000000000005</v>
      </c>
      <c r="O487" s="67">
        <v>50100</v>
      </c>
      <c r="P487" s="67">
        <v>49080</v>
      </c>
      <c r="Q487" s="67">
        <v>1020</v>
      </c>
      <c r="R487" s="67">
        <v>18342</v>
      </c>
      <c r="S487" s="67">
        <v>27786</v>
      </c>
      <c r="T487" s="67"/>
      <c r="U487" s="67">
        <v>28571</v>
      </c>
      <c r="V487" s="67">
        <v>0</v>
      </c>
      <c r="W487" s="67">
        <v>0</v>
      </c>
      <c r="X487" s="67">
        <v>0</v>
      </c>
      <c r="Y487" s="67" t="s">
        <v>640</v>
      </c>
      <c r="Z487" s="64" t="s">
        <v>1189</v>
      </c>
    </row>
    <row r="488" spans="1:26" hidden="1" x14ac:dyDescent="0.45">
      <c r="A488" s="64" t="str">
        <f t="shared" si="7"/>
        <v>181798156V3C68</v>
      </c>
      <c r="B488" s="64" t="s">
        <v>638</v>
      </c>
      <c r="C488" s="64">
        <v>181798156</v>
      </c>
      <c r="D488" s="64" t="s">
        <v>93</v>
      </c>
      <c r="E488" s="68" t="s">
        <v>287</v>
      </c>
      <c r="F488" s="68" t="s">
        <v>119</v>
      </c>
      <c r="G488" s="68" t="s">
        <v>120</v>
      </c>
      <c r="H488" s="66">
        <v>1</v>
      </c>
      <c r="I488" s="67">
        <v>649435</v>
      </c>
      <c r="J488" s="67">
        <v>18040</v>
      </c>
      <c r="K488" s="64">
        <v>0</v>
      </c>
      <c r="L488" s="67">
        <v>38689</v>
      </c>
      <c r="M488" s="67">
        <v>597889</v>
      </c>
      <c r="N488" s="106">
        <v>0.37619999999999998</v>
      </c>
      <c r="O488" s="67">
        <v>84364</v>
      </c>
      <c r="P488" s="67">
        <v>82489</v>
      </c>
      <c r="Q488" s="67">
        <v>1875</v>
      </c>
      <c r="R488" s="67">
        <v>35219</v>
      </c>
      <c r="S488" s="67">
        <v>0</v>
      </c>
      <c r="T488" s="67">
        <v>38095</v>
      </c>
      <c r="U488" s="67">
        <v>76190</v>
      </c>
      <c r="V488" s="67">
        <v>0</v>
      </c>
      <c r="W488" s="67">
        <v>0</v>
      </c>
      <c r="X488" s="67">
        <v>0</v>
      </c>
      <c r="Y488" s="67" t="s">
        <v>640</v>
      </c>
      <c r="Z488" s="64" t="s">
        <v>121</v>
      </c>
    </row>
    <row r="489" spans="1:26" hidden="1" x14ac:dyDescent="0.45">
      <c r="A489" s="64" t="str">
        <f t="shared" si="7"/>
        <v>181798154V3C68</v>
      </c>
      <c r="B489" s="64" t="s">
        <v>638</v>
      </c>
      <c r="C489" s="64">
        <v>181798154</v>
      </c>
      <c r="D489" s="64" t="s">
        <v>93</v>
      </c>
      <c r="E489" s="68" t="s">
        <v>284</v>
      </c>
      <c r="F489" s="68" t="s">
        <v>119</v>
      </c>
      <c r="G489" s="68" t="s">
        <v>120</v>
      </c>
      <c r="H489" s="66">
        <v>0.6</v>
      </c>
      <c r="I489" s="67">
        <v>1864605</v>
      </c>
      <c r="J489" s="67">
        <v>51795</v>
      </c>
      <c r="K489" s="64">
        <v>0</v>
      </c>
      <c r="L489" s="67">
        <v>169936</v>
      </c>
      <c r="M489" s="67">
        <v>1737991</v>
      </c>
      <c r="N489" s="106">
        <v>0.6502</v>
      </c>
      <c r="O489" s="67">
        <v>229738</v>
      </c>
      <c r="P489" s="67">
        <v>219778</v>
      </c>
      <c r="Q489" s="67">
        <v>9960</v>
      </c>
      <c r="R489" s="67">
        <v>45775</v>
      </c>
      <c r="S489" s="67">
        <v>0</v>
      </c>
      <c r="T489" s="67">
        <v>110460</v>
      </c>
      <c r="U489" s="67">
        <v>114285</v>
      </c>
      <c r="V489" s="67">
        <v>0</v>
      </c>
      <c r="W489" s="67">
        <v>0</v>
      </c>
      <c r="X489" s="67">
        <v>0</v>
      </c>
      <c r="Y489" s="67" t="s">
        <v>640</v>
      </c>
      <c r="Z489" s="64" t="s">
        <v>121</v>
      </c>
    </row>
    <row r="490" spans="1:26" hidden="1" x14ac:dyDescent="0.45">
      <c r="A490" s="64" t="str">
        <f t="shared" si="7"/>
        <v>180339712V3C68</v>
      </c>
      <c r="B490" s="64" t="s">
        <v>638</v>
      </c>
      <c r="C490" s="64">
        <v>180339712</v>
      </c>
      <c r="D490" s="64" t="s">
        <v>93</v>
      </c>
      <c r="E490" s="68" t="s">
        <v>550</v>
      </c>
      <c r="F490" s="68" t="s">
        <v>119</v>
      </c>
      <c r="G490" s="68" t="s">
        <v>120</v>
      </c>
      <c r="H490" s="66">
        <v>0.4</v>
      </c>
      <c r="I490" s="67">
        <v>3440501</v>
      </c>
      <c r="J490" s="67">
        <v>95569</v>
      </c>
      <c r="K490" s="64">
        <v>0</v>
      </c>
      <c r="L490" s="67">
        <v>159230</v>
      </c>
      <c r="M490" s="67">
        <v>3018306</v>
      </c>
      <c r="N490" s="66">
        <v>0.88749999999999996</v>
      </c>
      <c r="O490" s="67">
        <v>590653</v>
      </c>
      <c r="P490" s="67">
        <v>578793</v>
      </c>
      <c r="Q490" s="67">
        <v>11860</v>
      </c>
      <c r="R490" s="67">
        <v>1582</v>
      </c>
      <c r="S490" s="67">
        <v>123008</v>
      </c>
      <c r="T490" s="67">
        <v>114286</v>
      </c>
      <c r="U490" s="67">
        <v>457502</v>
      </c>
      <c r="V490" s="67">
        <v>0</v>
      </c>
      <c r="W490" s="67">
        <v>0</v>
      </c>
      <c r="X490" s="67">
        <v>0</v>
      </c>
      <c r="Y490" s="67" t="s">
        <v>640</v>
      </c>
      <c r="Z490" s="64" t="s">
        <v>121</v>
      </c>
    </row>
    <row r="491" spans="1:26" hidden="1" x14ac:dyDescent="0.45">
      <c r="A491" s="64" t="str">
        <f t="shared" si="7"/>
        <v>181859966V3C68</v>
      </c>
      <c r="B491" s="64" t="s">
        <v>638</v>
      </c>
      <c r="C491" s="64">
        <v>181859966</v>
      </c>
      <c r="D491" s="64" t="s">
        <v>93</v>
      </c>
      <c r="E491" s="68" t="s">
        <v>118</v>
      </c>
      <c r="F491" s="68" t="s">
        <v>119</v>
      </c>
      <c r="G491" s="68" t="s">
        <v>120</v>
      </c>
      <c r="H491" s="66">
        <v>1</v>
      </c>
      <c r="I491" s="67">
        <v>404425</v>
      </c>
      <c r="J491" s="67">
        <v>11234</v>
      </c>
      <c r="K491" s="64">
        <v>0</v>
      </c>
      <c r="L491" s="67">
        <v>28600</v>
      </c>
      <c r="M491" s="67">
        <v>326142</v>
      </c>
      <c r="N491" s="106">
        <v>0.52380000000000004</v>
      </c>
      <c r="O491" s="67">
        <v>37700</v>
      </c>
      <c r="P491" s="67">
        <v>26480</v>
      </c>
      <c r="Q491" s="67">
        <v>11220</v>
      </c>
      <c r="R491" s="67">
        <v>19313</v>
      </c>
      <c r="S491" s="67">
        <v>0</v>
      </c>
      <c r="T491" s="67">
        <v>28571</v>
      </c>
      <c r="U491" s="67"/>
      <c r="V491" s="67">
        <v>0</v>
      </c>
      <c r="W491" s="67">
        <v>0</v>
      </c>
      <c r="X491" s="67">
        <v>0</v>
      </c>
      <c r="Y491" s="67" t="s">
        <v>640</v>
      </c>
      <c r="Z491" s="64" t="s">
        <v>121</v>
      </c>
    </row>
    <row r="492" spans="1:26" hidden="1" x14ac:dyDescent="0.45">
      <c r="A492" s="64" t="str">
        <f t="shared" si="7"/>
        <v>222000432VSSS4</v>
      </c>
      <c r="B492" s="64" t="s">
        <v>638</v>
      </c>
      <c r="C492" s="64">
        <v>222000432</v>
      </c>
      <c r="D492" s="64" t="s">
        <v>199</v>
      </c>
      <c r="E492" s="65" t="s">
        <v>1190</v>
      </c>
      <c r="F492" s="65" t="s">
        <v>609</v>
      </c>
      <c r="G492" s="65" t="s">
        <v>312</v>
      </c>
      <c r="H492" s="66">
        <v>1</v>
      </c>
      <c r="I492" s="67">
        <v>14731</v>
      </c>
      <c r="J492" s="67">
        <v>614</v>
      </c>
      <c r="K492" s="64">
        <v>0</v>
      </c>
      <c r="L492" s="67">
        <v>1128</v>
      </c>
      <c r="M492" s="67">
        <v>10382</v>
      </c>
      <c r="N492" s="66">
        <v>0.88890000000000002</v>
      </c>
      <c r="O492" s="67">
        <v>1202</v>
      </c>
      <c r="P492" s="67">
        <v>1202</v>
      </c>
      <c r="Q492" s="67">
        <v>0</v>
      </c>
      <c r="R492" s="67">
        <v>3808</v>
      </c>
      <c r="S492" s="67">
        <v>40</v>
      </c>
      <c r="T492" s="67"/>
      <c r="U492" s="67"/>
      <c r="V492" s="67">
        <v>0</v>
      </c>
      <c r="W492" s="67">
        <v>0</v>
      </c>
      <c r="X492" s="67">
        <v>0</v>
      </c>
      <c r="Y492" s="67" t="s">
        <v>640</v>
      </c>
      <c r="Z492" s="64" t="s">
        <v>1191</v>
      </c>
    </row>
    <row r="493" spans="1:26" hidden="1" x14ac:dyDescent="0.45">
      <c r="A493" s="64" t="str">
        <f t="shared" si="7"/>
        <v>222000431VSSS4</v>
      </c>
      <c r="B493" s="64" t="s">
        <v>638</v>
      </c>
      <c r="C493" s="64">
        <v>222000431</v>
      </c>
      <c r="D493" s="64" t="s">
        <v>199</v>
      </c>
      <c r="E493" s="68" t="s">
        <v>1192</v>
      </c>
      <c r="F493" s="68" t="s">
        <v>609</v>
      </c>
      <c r="G493" s="68" t="s">
        <v>312</v>
      </c>
      <c r="H493" s="66">
        <v>1</v>
      </c>
      <c r="I493" s="67">
        <v>103729</v>
      </c>
      <c r="J493" s="67">
        <v>4322</v>
      </c>
      <c r="K493" s="64">
        <v>0</v>
      </c>
      <c r="L493" s="67">
        <v>13761</v>
      </c>
      <c r="M493" s="67">
        <v>79595</v>
      </c>
      <c r="N493" s="66">
        <v>0.89470000000000005</v>
      </c>
      <c r="O493" s="67">
        <v>1440</v>
      </c>
      <c r="P493" s="67">
        <v>1440</v>
      </c>
      <c r="Q493" s="67">
        <v>0</v>
      </c>
      <c r="R493" s="67">
        <v>557</v>
      </c>
      <c r="S493" s="67">
        <v>0</v>
      </c>
      <c r="T493" s="67"/>
      <c r="U493" s="67"/>
      <c r="V493" s="67">
        <v>20000</v>
      </c>
      <c r="W493" s="67">
        <v>0</v>
      </c>
      <c r="X493" s="67">
        <v>0</v>
      </c>
      <c r="Y493" s="67" t="s">
        <v>640</v>
      </c>
      <c r="Z493" s="64" t="s">
        <v>1191</v>
      </c>
    </row>
    <row r="494" spans="1:26" hidden="1" x14ac:dyDescent="0.45">
      <c r="A494" s="64" t="str">
        <f t="shared" si="7"/>
        <v>222000430VSSS4</v>
      </c>
      <c r="B494" s="64" t="s">
        <v>638</v>
      </c>
      <c r="C494" s="64">
        <v>222000430</v>
      </c>
      <c r="D494" s="64" t="s">
        <v>199</v>
      </c>
      <c r="E494" s="65" t="s">
        <v>608</v>
      </c>
      <c r="F494" s="65" t="s">
        <v>609</v>
      </c>
      <c r="G494" s="65" t="s">
        <v>312</v>
      </c>
      <c r="H494" s="66">
        <v>1</v>
      </c>
      <c r="I494" s="67">
        <v>15438</v>
      </c>
      <c r="J494" s="67">
        <v>643</v>
      </c>
      <c r="K494" s="64">
        <v>0</v>
      </c>
      <c r="L494" s="67">
        <v>1918</v>
      </c>
      <c r="M494" s="67">
        <v>11672</v>
      </c>
      <c r="N494" s="66">
        <v>0.83330000000000004</v>
      </c>
      <c r="O494" s="67">
        <v>918</v>
      </c>
      <c r="P494" s="67">
        <v>438</v>
      </c>
      <c r="Q494" s="67">
        <v>480</v>
      </c>
      <c r="R494" s="67">
        <v>2315</v>
      </c>
      <c r="S494" s="67">
        <v>0</v>
      </c>
      <c r="T494" s="67"/>
      <c r="U494" s="67"/>
      <c r="V494" s="67">
        <v>0</v>
      </c>
      <c r="W494" s="67">
        <v>0</v>
      </c>
      <c r="X494" s="67">
        <v>0</v>
      </c>
      <c r="Y494" s="67" t="s">
        <v>640</v>
      </c>
      <c r="Z494" s="64" t="s">
        <v>1191</v>
      </c>
    </row>
    <row r="495" spans="1:26" hidden="1" x14ac:dyDescent="0.45">
      <c r="A495" s="64" t="str">
        <f t="shared" si="7"/>
        <v>180291039VSSS4</v>
      </c>
      <c r="B495" s="64" t="s">
        <v>638</v>
      </c>
      <c r="C495" s="64">
        <v>180291039</v>
      </c>
      <c r="D495" s="64" t="s">
        <v>160</v>
      </c>
      <c r="E495" s="65" t="s">
        <v>740</v>
      </c>
      <c r="F495" s="65" t="s">
        <v>609</v>
      </c>
      <c r="G495" s="65" t="s">
        <v>312</v>
      </c>
      <c r="H495" s="66">
        <v>0.35</v>
      </c>
      <c r="I495" s="67">
        <v>5263214</v>
      </c>
      <c r="J495" s="67">
        <v>146200</v>
      </c>
      <c r="K495" s="64">
        <v>0</v>
      </c>
      <c r="L495" s="67">
        <v>272687</v>
      </c>
      <c r="M495" s="67">
        <v>77741</v>
      </c>
      <c r="N495" s="66">
        <v>0.95450000000000002</v>
      </c>
      <c r="O495" s="67">
        <v>1573</v>
      </c>
      <c r="P495" s="67">
        <v>813</v>
      </c>
      <c r="Q495" s="67">
        <v>760</v>
      </c>
      <c r="R495" s="67">
        <v>1799523</v>
      </c>
      <c r="S495" s="67">
        <v>0</v>
      </c>
      <c r="T495" s="67"/>
      <c r="U495" s="67"/>
      <c r="V495" s="67">
        <v>0</v>
      </c>
      <c r="W495" s="67">
        <v>0</v>
      </c>
      <c r="X495" s="67">
        <v>480665</v>
      </c>
      <c r="Y495" s="67" t="s">
        <v>640</v>
      </c>
      <c r="Z495" s="64" t="s">
        <v>1191</v>
      </c>
    </row>
    <row r="496" spans="1:26" hidden="1" x14ac:dyDescent="0.45">
      <c r="A496" s="64" t="str">
        <f t="shared" si="7"/>
        <v>181886851VSSS4</v>
      </c>
      <c r="B496" s="64" t="s">
        <v>638</v>
      </c>
      <c r="C496" s="64">
        <v>181886851</v>
      </c>
      <c r="D496" s="64" t="s">
        <v>160</v>
      </c>
      <c r="E496" s="65" t="s">
        <v>1174</v>
      </c>
      <c r="F496" s="65" t="s">
        <v>609</v>
      </c>
      <c r="G496" s="65" t="s">
        <v>312</v>
      </c>
      <c r="H496" s="66">
        <v>0.6</v>
      </c>
      <c r="I496" s="67">
        <v>3239424</v>
      </c>
      <c r="J496" s="67">
        <v>89984</v>
      </c>
      <c r="K496" s="64">
        <v>0</v>
      </c>
      <c r="L496" s="67">
        <v>154584</v>
      </c>
      <c r="M496" s="67">
        <v>438700</v>
      </c>
      <c r="N496" s="66">
        <v>0.95830000000000004</v>
      </c>
      <c r="O496" s="67">
        <v>9454</v>
      </c>
      <c r="P496" s="67">
        <v>8854</v>
      </c>
      <c r="Q496" s="67">
        <v>600</v>
      </c>
      <c r="R496" s="67">
        <v>1266175</v>
      </c>
      <c r="S496" s="67">
        <v>0</v>
      </c>
      <c r="T496" s="67"/>
      <c r="U496" s="67"/>
      <c r="V496" s="67">
        <v>0</v>
      </c>
      <c r="W496" s="67">
        <v>0</v>
      </c>
      <c r="X496" s="67">
        <v>114958</v>
      </c>
      <c r="Y496" s="67" t="s">
        <v>640</v>
      </c>
      <c r="Z496" s="64" t="s">
        <v>1191</v>
      </c>
    </row>
    <row r="497" spans="1:26" hidden="1" x14ac:dyDescent="0.45">
      <c r="A497" s="64" t="str">
        <f t="shared" si="7"/>
        <v>189759084VSSS4</v>
      </c>
      <c r="B497" s="64" t="s">
        <v>638</v>
      </c>
      <c r="C497" s="64">
        <v>189759084</v>
      </c>
      <c r="D497" s="64" t="s">
        <v>93</v>
      </c>
      <c r="E497" s="65" t="s">
        <v>1193</v>
      </c>
      <c r="F497" s="65" t="s">
        <v>609</v>
      </c>
      <c r="G497" s="65" t="s">
        <v>312</v>
      </c>
      <c r="H497" s="66">
        <v>1</v>
      </c>
      <c r="I497" s="67">
        <v>558352</v>
      </c>
      <c r="J497" s="67">
        <v>15510</v>
      </c>
      <c r="K497" s="64">
        <v>0</v>
      </c>
      <c r="L497" s="67">
        <v>15312</v>
      </c>
      <c r="M497" s="67">
        <v>268155</v>
      </c>
      <c r="N497" s="66">
        <v>0.94099999999999995</v>
      </c>
      <c r="O497" s="67">
        <v>7914</v>
      </c>
      <c r="P497" s="67">
        <v>7454</v>
      </c>
      <c r="Q497" s="67">
        <v>460</v>
      </c>
      <c r="R497" s="67">
        <v>8456</v>
      </c>
      <c r="S497" s="67">
        <v>0</v>
      </c>
      <c r="T497" s="67"/>
      <c r="U497" s="67"/>
      <c r="V497" s="67">
        <v>0</v>
      </c>
      <c r="W497" s="67">
        <v>0</v>
      </c>
      <c r="X497" s="67">
        <v>1750</v>
      </c>
      <c r="Y497" s="67" t="s">
        <v>640</v>
      </c>
      <c r="Z497" s="64" t="s">
        <v>1191</v>
      </c>
    </row>
    <row r="498" spans="1:26" hidden="1" x14ac:dyDescent="0.45">
      <c r="A498" s="64" t="str">
        <f t="shared" si="7"/>
        <v>222000166VSSS4</v>
      </c>
      <c r="B498" s="64" t="s">
        <v>638</v>
      </c>
      <c r="C498" s="64">
        <v>222000166</v>
      </c>
      <c r="D498" s="64" t="s">
        <v>93</v>
      </c>
      <c r="E498" s="65" t="s">
        <v>1194</v>
      </c>
      <c r="F498" s="65" t="s">
        <v>609</v>
      </c>
      <c r="G498" s="65" t="s">
        <v>312</v>
      </c>
      <c r="H498" s="66">
        <v>1</v>
      </c>
      <c r="I498" s="67">
        <v>1613170</v>
      </c>
      <c r="J498" s="67">
        <v>44810</v>
      </c>
      <c r="K498" s="64">
        <v>0</v>
      </c>
      <c r="L498" s="67">
        <v>6240</v>
      </c>
      <c r="M498" s="67">
        <v>111220</v>
      </c>
      <c r="N498" s="66">
        <v>0.4259</v>
      </c>
      <c r="O498" s="67">
        <v>0</v>
      </c>
      <c r="P498" s="67">
        <v>0</v>
      </c>
      <c r="Q498" s="67">
        <v>0</v>
      </c>
      <c r="R498" s="67">
        <v>49292</v>
      </c>
      <c r="S498" s="67">
        <v>0</v>
      </c>
      <c r="T498" s="67"/>
      <c r="U498" s="67"/>
      <c r="V498" s="67">
        <v>0</v>
      </c>
      <c r="W498" s="67">
        <v>0</v>
      </c>
      <c r="X498" s="67">
        <v>0</v>
      </c>
      <c r="Y498" s="67" t="s">
        <v>640</v>
      </c>
      <c r="Z498" s="64" t="s">
        <v>1183</v>
      </c>
    </row>
    <row r="499" spans="1:26" hidden="1" x14ac:dyDescent="0.45">
      <c r="A499" s="64" t="str">
        <f t="shared" si="7"/>
        <v>189762970VSSS4</v>
      </c>
      <c r="B499" s="64" t="s">
        <v>638</v>
      </c>
      <c r="C499" s="64">
        <v>189762970</v>
      </c>
      <c r="D499" s="64" t="s">
        <v>93</v>
      </c>
      <c r="E499" s="68" t="s">
        <v>1041</v>
      </c>
      <c r="F499" s="68" t="s">
        <v>609</v>
      </c>
      <c r="G499" s="68" t="s">
        <v>312</v>
      </c>
      <c r="H499" s="66">
        <v>0.34</v>
      </c>
      <c r="I499" s="67">
        <v>5465678</v>
      </c>
      <c r="J499" s="67">
        <v>151824</v>
      </c>
      <c r="K499" s="64">
        <v>0</v>
      </c>
      <c r="L499" s="67">
        <v>234782</v>
      </c>
      <c r="M499" s="67">
        <v>4754224</v>
      </c>
      <c r="N499" s="66">
        <v>0.87690000000000001</v>
      </c>
      <c r="O499" s="67">
        <v>86066</v>
      </c>
      <c r="P499" s="67">
        <v>83932</v>
      </c>
      <c r="Q499" s="67">
        <v>2134</v>
      </c>
      <c r="R499" s="67">
        <v>41191</v>
      </c>
      <c r="S499" s="67">
        <v>0</v>
      </c>
      <c r="T499" s="67"/>
      <c r="U499" s="67"/>
      <c r="V499" s="67">
        <v>0</v>
      </c>
      <c r="W499" s="67">
        <v>40000</v>
      </c>
      <c r="X499" s="67">
        <v>0</v>
      </c>
      <c r="Y499" s="67" t="s">
        <v>640</v>
      </c>
      <c r="Z499" s="64" t="s">
        <v>1191</v>
      </c>
    </row>
    <row r="500" spans="1:26" hidden="1" x14ac:dyDescent="0.45">
      <c r="A500" s="64" t="str">
        <f t="shared" si="7"/>
        <v>189762856VSSS4</v>
      </c>
      <c r="B500" s="64" t="s">
        <v>638</v>
      </c>
      <c r="C500" s="64">
        <v>189762856</v>
      </c>
      <c r="D500" s="64" t="s">
        <v>93</v>
      </c>
      <c r="E500" s="68" t="s">
        <v>690</v>
      </c>
      <c r="F500" s="68" t="s">
        <v>609</v>
      </c>
      <c r="G500" s="68" t="s">
        <v>312</v>
      </c>
      <c r="H500" s="66">
        <v>0.33</v>
      </c>
      <c r="I500" s="67">
        <v>11443125</v>
      </c>
      <c r="J500" s="67">
        <v>317865</v>
      </c>
      <c r="K500" s="64">
        <v>0</v>
      </c>
      <c r="L500" s="67">
        <v>772677</v>
      </c>
      <c r="M500" s="67">
        <v>10828969</v>
      </c>
      <c r="N500" s="66">
        <v>0.95450000000000002</v>
      </c>
      <c r="O500" s="67">
        <v>80892</v>
      </c>
      <c r="P500" s="67">
        <v>37484</v>
      </c>
      <c r="Q500" s="67">
        <v>43408</v>
      </c>
      <c r="R500" s="67">
        <v>18331</v>
      </c>
      <c r="S500" s="67">
        <v>0</v>
      </c>
      <c r="T500" s="67"/>
      <c r="U500" s="67"/>
      <c r="V500" s="67">
        <v>0</v>
      </c>
      <c r="W500" s="67">
        <v>100000</v>
      </c>
      <c r="X500" s="67">
        <v>0</v>
      </c>
      <c r="Y500" s="67" t="s">
        <v>640</v>
      </c>
      <c r="Z500" s="64" t="s">
        <v>1191</v>
      </c>
    </row>
    <row r="501" spans="1:26" hidden="1" x14ac:dyDescent="0.45">
      <c r="A501" s="64" t="str">
        <f t="shared" si="7"/>
        <v>181831898VSSS4</v>
      </c>
      <c r="B501" s="64" t="s">
        <v>638</v>
      </c>
      <c r="C501" s="64">
        <v>181831898</v>
      </c>
      <c r="D501" s="64" t="s">
        <v>93</v>
      </c>
      <c r="E501" s="69" t="s">
        <v>592</v>
      </c>
      <c r="F501" s="69" t="s">
        <v>609</v>
      </c>
      <c r="G501" s="69" t="s">
        <v>312</v>
      </c>
      <c r="H501" s="66">
        <v>1</v>
      </c>
      <c r="I501" s="67">
        <v>159002</v>
      </c>
      <c r="J501" s="67">
        <v>4417</v>
      </c>
      <c r="K501" s="64">
        <v>0</v>
      </c>
      <c r="L501" s="67">
        <v>1420</v>
      </c>
      <c r="M501" s="67">
        <v>89158</v>
      </c>
      <c r="N501" s="66">
        <v>0.76329999999999998</v>
      </c>
      <c r="O501" s="67">
        <v>32439</v>
      </c>
      <c r="P501" s="67">
        <v>30229</v>
      </c>
      <c r="Q501" s="67">
        <v>2210</v>
      </c>
      <c r="R501" s="67">
        <v>32147</v>
      </c>
      <c r="S501" s="67">
        <v>0</v>
      </c>
      <c r="T501" s="67"/>
      <c r="U501" s="67">
        <v>17500</v>
      </c>
      <c r="V501" s="67">
        <v>0</v>
      </c>
      <c r="W501" s="67">
        <v>0</v>
      </c>
      <c r="X501" s="67">
        <v>0</v>
      </c>
      <c r="Y501" s="67" t="s">
        <v>640</v>
      </c>
      <c r="Z501" s="64" t="s">
        <v>1195</v>
      </c>
    </row>
    <row r="502" spans="1:26" hidden="1" x14ac:dyDescent="0.45">
      <c r="A502" s="64" t="str">
        <f t="shared" si="7"/>
        <v>222001420VSSS4</v>
      </c>
      <c r="B502" s="64" t="s">
        <v>638</v>
      </c>
      <c r="C502" s="64">
        <v>222001420</v>
      </c>
      <c r="D502" s="64" t="s">
        <v>93</v>
      </c>
      <c r="E502" s="68" t="s">
        <v>476</v>
      </c>
      <c r="F502" s="68" t="s">
        <v>609</v>
      </c>
      <c r="G502" s="68" t="s">
        <v>312</v>
      </c>
      <c r="H502" s="66">
        <v>1</v>
      </c>
      <c r="I502" s="67">
        <v>525503</v>
      </c>
      <c r="J502" s="67">
        <v>14597</v>
      </c>
      <c r="K502" s="64">
        <v>0</v>
      </c>
      <c r="L502" s="67">
        <v>14838</v>
      </c>
      <c r="M502" s="67">
        <v>553623</v>
      </c>
      <c r="N502" s="66">
        <v>0.80589999999999995</v>
      </c>
      <c r="O502" s="67">
        <v>83807</v>
      </c>
      <c r="P502" s="67">
        <v>82707</v>
      </c>
      <c r="Q502" s="67">
        <v>1100</v>
      </c>
      <c r="R502" s="67">
        <v>693</v>
      </c>
      <c r="S502" s="67">
        <v>0</v>
      </c>
      <c r="T502" s="67"/>
      <c r="U502" s="67">
        <v>58032</v>
      </c>
      <c r="V502" s="67">
        <v>49104</v>
      </c>
      <c r="W502" s="67">
        <v>0</v>
      </c>
      <c r="X502" s="67">
        <v>0</v>
      </c>
      <c r="Y502" s="67" t="s">
        <v>640</v>
      </c>
      <c r="Z502" s="64" t="s">
        <v>477</v>
      </c>
    </row>
    <row r="503" spans="1:26" hidden="1" x14ac:dyDescent="0.45">
      <c r="A503" s="64" t="str">
        <f t="shared" si="7"/>
        <v>222001419VSSS4</v>
      </c>
      <c r="B503" s="64" t="s">
        <v>638</v>
      </c>
      <c r="C503" s="64">
        <v>222001419</v>
      </c>
      <c r="D503" s="64" t="s">
        <v>93</v>
      </c>
      <c r="E503" s="68" t="s">
        <v>1196</v>
      </c>
      <c r="F503" s="68" t="s">
        <v>609</v>
      </c>
      <c r="G503" s="68" t="s">
        <v>312</v>
      </c>
      <c r="H503" s="66">
        <v>1</v>
      </c>
      <c r="I503" s="67">
        <v>629995</v>
      </c>
      <c r="J503" s="67">
        <v>17500</v>
      </c>
      <c r="K503" s="64">
        <v>0</v>
      </c>
      <c r="L503" s="67">
        <v>17520</v>
      </c>
      <c r="M503" s="67">
        <v>470633</v>
      </c>
      <c r="N503" s="66">
        <v>0.86419999999999997</v>
      </c>
      <c r="O503" s="67">
        <v>77826</v>
      </c>
      <c r="P503" s="67">
        <v>73656</v>
      </c>
      <c r="Q503" s="67">
        <v>4170</v>
      </c>
      <c r="R503" s="67">
        <v>10</v>
      </c>
      <c r="S503" s="67">
        <v>0</v>
      </c>
      <c r="T503" s="67">
        <v>44106</v>
      </c>
      <c r="U503" s="67"/>
      <c r="V503" s="67">
        <v>35712</v>
      </c>
      <c r="W503" s="67">
        <v>0</v>
      </c>
      <c r="X503" s="67">
        <v>0</v>
      </c>
      <c r="Y503" s="67" t="s">
        <v>640</v>
      </c>
      <c r="Z503" s="64" t="s">
        <v>477</v>
      </c>
    </row>
    <row r="504" spans="1:26" hidden="1" x14ac:dyDescent="0.45">
      <c r="A504" s="64" t="str">
        <f t="shared" si="7"/>
        <v>222001418VSSS4</v>
      </c>
      <c r="B504" s="64" t="s">
        <v>638</v>
      </c>
      <c r="C504" s="64">
        <v>222001418</v>
      </c>
      <c r="D504" s="64" t="s">
        <v>93</v>
      </c>
      <c r="E504" s="68" t="s">
        <v>310</v>
      </c>
      <c r="F504" s="68" t="s">
        <v>609</v>
      </c>
      <c r="G504" s="68" t="s">
        <v>312</v>
      </c>
      <c r="H504" s="66">
        <v>1</v>
      </c>
      <c r="I504" s="67">
        <v>107983</v>
      </c>
      <c r="J504" s="67">
        <v>3000</v>
      </c>
      <c r="K504" s="64">
        <v>0</v>
      </c>
      <c r="L504" s="67">
        <v>11270</v>
      </c>
      <c r="M504" s="67">
        <v>70287</v>
      </c>
      <c r="N504" s="106">
        <v>0.70189999999999997</v>
      </c>
      <c r="O504" s="67">
        <v>10317</v>
      </c>
      <c r="P504" s="67">
        <v>10025</v>
      </c>
      <c r="Q504" s="67">
        <v>292</v>
      </c>
      <c r="R504" s="67">
        <v>22</v>
      </c>
      <c r="S504" s="67">
        <v>0</v>
      </c>
      <c r="T504" s="67"/>
      <c r="U504" s="67">
        <v>6966</v>
      </c>
      <c r="V504" s="67">
        <v>5805</v>
      </c>
      <c r="W504" s="67">
        <v>0</v>
      </c>
      <c r="X504" s="67">
        <v>0</v>
      </c>
      <c r="Y504" s="67" t="s">
        <v>640</v>
      </c>
      <c r="Z504" s="64" t="s">
        <v>313</v>
      </c>
    </row>
    <row r="505" spans="1:26" hidden="1" x14ac:dyDescent="0.45">
      <c r="A505" s="64" t="str">
        <f t="shared" si="7"/>
        <v>222001417VSSS4</v>
      </c>
      <c r="B505" s="64" t="s">
        <v>638</v>
      </c>
      <c r="C505" s="64">
        <v>222001417</v>
      </c>
      <c r="D505" s="64" t="s">
        <v>93</v>
      </c>
      <c r="E505" s="68" t="s">
        <v>1197</v>
      </c>
      <c r="F505" s="68" t="s">
        <v>609</v>
      </c>
      <c r="G505" s="68" t="s">
        <v>312</v>
      </c>
      <c r="H505" s="66">
        <v>1</v>
      </c>
      <c r="I505" s="67">
        <v>612850</v>
      </c>
      <c r="J505" s="67">
        <v>17024</v>
      </c>
      <c r="K505" s="64">
        <v>0</v>
      </c>
      <c r="L505" s="67">
        <v>72859</v>
      </c>
      <c r="M505" s="67">
        <v>568769</v>
      </c>
      <c r="N505" s="66">
        <v>0.88180000000000003</v>
      </c>
      <c r="O505" s="67">
        <v>57480</v>
      </c>
      <c r="P505" s="67">
        <v>50740</v>
      </c>
      <c r="Q505" s="67">
        <v>6740</v>
      </c>
      <c r="R505" s="67">
        <v>36</v>
      </c>
      <c r="S505" s="67">
        <v>0</v>
      </c>
      <c r="T505" s="67"/>
      <c r="U505" s="67">
        <v>44642</v>
      </c>
      <c r="V505" s="67">
        <v>22321</v>
      </c>
      <c r="W505" s="67">
        <v>0</v>
      </c>
      <c r="X505" s="67">
        <v>0</v>
      </c>
      <c r="Y505" s="67" t="s">
        <v>640</v>
      </c>
      <c r="Z505" s="64" t="s">
        <v>313</v>
      </c>
    </row>
    <row r="506" spans="1:26" hidden="1" x14ac:dyDescent="0.45">
      <c r="A506" s="64" t="str">
        <f t="shared" si="7"/>
        <v>189714139VSSS4</v>
      </c>
      <c r="B506" s="64" t="s">
        <v>638</v>
      </c>
      <c r="C506" s="64">
        <v>189714139</v>
      </c>
      <c r="D506" s="64" t="s">
        <v>93</v>
      </c>
      <c r="E506" s="65" t="s">
        <v>1198</v>
      </c>
      <c r="F506" s="65" t="s">
        <v>609</v>
      </c>
      <c r="G506" s="65" t="s">
        <v>312</v>
      </c>
      <c r="H506" s="66">
        <v>1</v>
      </c>
      <c r="I506" s="67">
        <v>61255</v>
      </c>
      <c r="J506" s="67">
        <v>1702</v>
      </c>
      <c r="K506" s="64">
        <v>0</v>
      </c>
      <c r="L506" s="67">
        <v>4210</v>
      </c>
      <c r="M506" s="67">
        <v>60370</v>
      </c>
      <c r="N506" s="66">
        <v>0.8014</v>
      </c>
      <c r="O506" s="67">
        <v>570</v>
      </c>
      <c r="P506" s="67">
        <v>570</v>
      </c>
      <c r="Q506" s="67">
        <v>0</v>
      </c>
      <c r="R506" s="67">
        <v>3457</v>
      </c>
      <c r="S506" s="67">
        <v>43</v>
      </c>
      <c r="T506" s="67"/>
      <c r="U506" s="67"/>
      <c r="V506" s="67">
        <v>0</v>
      </c>
      <c r="W506" s="67">
        <v>0</v>
      </c>
      <c r="X506" s="67">
        <v>0</v>
      </c>
      <c r="Y506" s="67" t="s">
        <v>640</v>
      </c>
      <c r="Z506" s="64" t="s">
        <v>1191</v>
      </c>
    </row>
    <row r="507" spans="1:26" hidden="1" x14ac:dyDescent="0.45">
      <c r="A507" s="64" t="str">
        <f t="shared" si="7"/>
        <v>189712166VSSS4</v>
      </c>
      <c r="B507" s="64" t="s">
        <v>638</v>
      </c>
      <c r="C507" s="64">
        <v>189712166</v>
      </c>
      <c r="D507" s="64" t="s">
        <v>93</v>
      </c>
      <c r="E507" s="68" t="s">
        <v>498</v>
      </c>
      <c r="F507" s="68" t="s">
        <v>609</v>
      </c>
      <c r="G507" s="68" t="s">
        <v>312</v>
      </c>
      <c r="H507" s="66">
        <v>1</v>
      </c>
      <c r="I507" s="67">
        <v>196790</v>
      </c>
      <c r="J507" s="67">
        <v>5466</v>
      </c>
      <c r="K507" s="64">
        <v>0</v>
      </c>
      <c r="L507" s="67">
        <v>12855</v>
      </c>
      <c r="M507" s="67">
        <v>196511</v>
      </c>
      <c r="N507" s="66">
        <v>0.81</v>
      </c>
      <c r="O507" s="67">
        <v>52660</v>
      </c>
      <c r="P507" s="67">
        <v>52150</v>
      </c>
      <c r="Q507" s="67">
        <v>510</v>
      </c>
      <c r="R507" s="67">
        <v>64</v>
      </c>
      <c r="S507" s="67">
        <v>32211</v>
      </c>
      <c r="T507" s="67"/>
      <c r="U507" s="67"/>
      <c r="V507" s="67">
        <v>66664</v>
      </c>
      <c r="W507" s="67">
        <v>0</v>
      </c>
      <c r="X507" s="67">
        <v>33332</v>
      </c>
      <c r="Y507" s="67" t="s">
        <v>640</v>
      </c>
      <c r="Z507" s="64" t="s">
        <v>499</v>
      </c>
    </row>
    <row r="508" spans="1:26" hidden="1" x14ac:dyDescent="0.45">
      <c r="A508" s="64" t="str">
        <f t="shared" si="7"/>
        <v>180179329V3PG3</v>
      </c>
      <c r="B508" s="64" t="s">
        <v>638</v>
      </c>
      <c r="C508" s="64">
        <v>180179329</v>
      </c>
      <c r="D508" s="64" t="s">
        <v>160</v>
      </c>
      <c r="E508" s="65" t="s">
        <v>1199</v>
      </c>
      <c r="F508" s="65" t="s">
        <v>1200</v>
      </c>
      <c r="G508" s="65" t="s">
        <v>1201</v>
      </c>
      <c r="H508" s="66">
        <v>1</v>
      </c>
      <c r="I508" s="67">
        <v>29941</v>
      </c>
      <c r="J508" s="67">
        <v>832</v>
      </c>
      <c r="K508" s="64">
        <v>0</v>
      </c>
      <c r="L508" s="67">
        <v>528</v>
      </c>
      <c r="M508" s="67">
        <v>2546</v>
      </c>
      <c r="N508" s="66">
        <v>0.66669999999999996</v>
      </c>
      <c r="O508" s="67">
        <v>0</v>
      </c>
      <c r="P508" s="67">
        <v>0</v>
      </c>
      <c r="Q508" s="67">
        <v>0</v>
      </c>
      <c r="R508" s="67">
        <v>15427</v>
      </c>
      <c r="S508" s="67">
        <v>0</v>
      </c>
      <c r="T508" s="67"/>
      <c r="U508" s="67">
        <v>30600</v>
      </c>
      <c r="V508" s="67">
        <v>0</v>
      </c>
      <c r="W508" s="67">
        <v>0</v>
      </c>
      <c r="X508" s="67">
        <v>33840</v>
      </c>
      <c r="Y508" s="67" t="s">
        <v>640</v>
      </c>
      <c r="Z508" s="64"/>
    </row>
    <row r="509" spans="1:26" hidden="1" x14ac:dyDescent="0.45">
      <c r="A509" s="64" t="str">
        <f t="shared" si="7"/>
        <v>180139617V3PG3</v>
      </c>
      <c r="B509" s="64" t="s">
        <v>638</v>
      </c>
      <c r="C509" s="64">
        <v>180139617</v>
      </c>
      <c r="D509" s="64" t="s">
        <v>85</v>
      </c>
      <c r="E509" s="65" t="s">
        <v>1202</v>
      </c>
      <c r="F509" s="65" t="s">
        <v>1200</v>
      </c>
      <c r="G509" s="65" t="s">
        <v>1201</v>
      </c>
      <c r="H509" s="66">
        <v>1</v>
      </c>
      <c r="I509" s="67">
        <v>3213500</v>
      </c>
      <c r="J509" s="67">
        <v>84566</v>
      </c>
      <c r="K509" s="64">
        <v>0</v>
      </c>
      <c r="L509" s="67">
        <v>281445</v>
      </c>
      <c r="M509" s="67">
        <v>3501884</v>
      </c>
      <c r="N509" s="66">
        <v>0.90849999999999997</v>
      </c>
      <c r="O509" s="67">
        <v>0</v>
      </c>
      <c r="P509" s="67">
        <v>0</v>
      </c>
      <c r="Q509" s="67">
        <v>0</v>
      </c>
      <c r="R509" s="67">
        <v>567559</v>
      </c>
      <c r="S509" s="67">
        <v>0</v>
      </c>
      <c r="T509" s="67"/>
      <c r="U509" s="67"/>
      <c r="V509" s="67">
        <v>0</v>
      </c>
      <c r="W509" s="67">
        <v>0</v>
      </c>
      <c r="X509" s="67">
        <v>0</v>
      </c>
      <c r="Y509" s="67">
        <v>96000</v>
      </c>
      <c r="Z509" s="64"/>
    </row>
    <row r="510" spans="1:26" hidden="1" x14ac:dyDescent="0.45">
      <c r="A510" s="64" t="str">
        <f t="shared" si="7"/>
        <v>180306324V3PG3</v>
      </c>
      <c r="B510" s="64" t="s">
        <v>638</v>
      </c>
      <c r="C510" s="64">
        <v>180306324</v>
      </c>
      <c r="D510" s="64" t="s">
        <v>85</v>
      </c>
      <c r="E510" s="65" t="s">
        <v>1203</v>
      </c>
      <c r="F510" s="65" t="s">
        <v>1200</v>
      </c>
      <c r="G510" s="65" t="s">
        <v>1201</v>
      </c>
      <c r="H510" s="66">
        <v>1</v>
      </c>
      <c r="I510" s="67">
        <v>423300</v>
      </c>
      <c r="J510" s="67">
        <v>11139</v>
      </c>
      <c r="K510" s="64">
        <v>0</v>
      </c>
      <c r="L510" s="67">
        <v>39539</v>
      </c>
      <c r="M510" s="67">
        <v>444885</v>
      </c>
      <c r="N510" s="66">
        <v>0.90780000000000005</v>
      </c>
      <c r="O510" s="67">
        <v>0</v>
      </c>
      <c r="P510" s="67">
        <v>0</v>
      </c>
      <c r="Q510" s="67">
        <v>0</v>
      </c>
      <c r="R510" s="67">
        <v>204312</v>
      </c>
      <c r="S510" s="67">
        <v>0</v>
      </c>
      <c r="T510" s="67"/>
      <c r="U510" s="67"/>
      <c r="V510" s="67">
        <v>0</v>
      </c>
      <c r="W510" s="67">
        <v>0</v>
      </c>
      <c r="X510" s="67">
        <v>0</v>
      </c>
      <c r="Y510" s="67" t="s">
        <v>640</v>
      </c>
      <c r="Z510" s="64"/>
    </row>
    <row r="511" spans="1:26" hidden="1" x14ac:dyDescent="0.45">
      <c r="A511" s="64" t="str">
        <f t="shared" si="7"/>
        <v>181848373V3PG3</v>
      </c>
      <c r="B511" s="64" t="s">
        <v>638</v>
      </c>
      <c r="C511" s="64">
        <v>181848373</v>
      </c>
      <c r="D511" s="64" t="s">
        <v>85</v>
      </c>
      <c r="E511" s="65" t="s">
        <v>1204</v>
      </c>
      <c r="F511" s="65" t="s">
        <v>1200</v>
      </c>
      <c r="G511" s="65" t="s">
        <v>1201</v>
      </c>
      <c r="H511" s="66">
        <v>1</v>
      </c>
      <c r="I511" s="67">
        <v>264620</v>
      </c>
      <c r="J511" s="67">
        <v>6964</v>
      </c>
      <c r="K511" s="64">
        <v>0</v>
      </c>
      <c r="L511" s="67">
        <v>3799</v>
      </c>
      <c r="M511" s="67">
        <v>230186</v>
      </c>
      <c r="N511" s="66">
        <v>0.90269999999999995</v>
      </c>
      <c r="O511" s="67">
        <v>0</v>
      </c>
      <c r="P511" s="67">
        <v>0</v>
      </c>
      <c r="Q511" s="67">
        <v>0</v>
      </c>
      <c r="R511" s="67">
        <v>0</v>
      </c>
      <c r="S511" s="67">
        <v>0</v>
      </c>
      <c r="T511" s="67"/>
      <c r="U511" s="67"/>
      <c r="V511" s="67">
        <v>40000</v>
      </c>
      <c r="W511" s="67">
        <v>0</v>
      </c>
      <c r="X511" s="67">
        <v>0</v>
      </c>
      <c r="Y511" s="67">
        <v>25000</v>
      </c>
      <c r="Z511" s="64" t="s">
        <v>1205</v>
      </c>
    </row>
    <row r="512" spans="1:26" hidden="1" x14ac:dyDescent="0.45">
      <c r="A512" s="64" t="str">
        <f t="shared" si="7"/>
        <v>181885838V3PG3</v>
      </c>
      <c r="B512" s="64" t="s">
        <v>638</v>
      </c>
      <c r="C512" s="64">
        <v>181885838</v>
      </c>
      <c r="D512" s="64" t="s">
        <v>85</v>
      </c>
      <c r="E512" s="65" t="s">
        <v>1206</v>
      </c>
      <c r="F512" s="65" t="s">
        <v>1200</v>
      </c>
      <c r="G512" s="65" t="s">
        <v>1201</v>
      </c>
      <c r="H512" s="66">
        <v>1</v>
      </c>
      <c r="I512" s="67">
        <v>221230</v>
      </c>
      <c r="J512" s="67">
        <v>5822</v>
      </c>
      <c r="K512" s="64">
        <v>0</v>
      </c>
      <c r="L512" s="67">
        <v>18136</v>
      </c>
      <c r="M512" s="67">
        <v>296160</v>
      </c>
      <c r="N512" s="66">
        <v>0.89890000000000003</v>
      </c>
      <c r="O512" s="67">
        <v>0</v>
      </c>
      <c r="P512" s="67">
        <v>0</v>
      </c>
      <c r="Q512" s="67">
        <v>0</v>
      </c>
      <c r="R512" s="67">
        <v>128524</v>
      </c>
      <c r="S512" s="67">
        <v>17319</v>
      </c>
      <c r="T512" s="67"/>
      <c r="U512" s="67"/>
      <c r="V512" s="67">
        <v>0</v>
      </c>
      <c r="W512" s="67">
        <v>0</v>
      </c>
      <c r="X512" s="67">
        <v>74160</v>
      </c>
      <c r="Y512" s="67" t="s">
        <v>640</v>
      </c>
      <c r="Z512" s="64"/>
    </row>
    <row r="513" spans="1:26" hidden="1" x14ac:dyDescent="0.45">
      <c r="A513" s="64" t="str">
        <f t="shared" si="7"/>
        <v>181838247V3PG3</v>
      </c>
      <c r="B513" s="64" t="s">
        <v>638</v>
      </c>
      <c r="C513" s="64">
        <v>181838247</v>
      </c>
      <c r="D513" s="64" t="s">
        <v>85</v>
      </c>
      <c r="E513" s="68" t="s">
        <v>1207</v>
      </c>
      <c r="F513" s="68" t="s">
        <v>1200</v>
      </c>
      <c r="G513" s="68" t="s">
        <v>1201</v>
      </c>
      <c r="H513" s="66">
        <v>1</v>
      </c>
      <c r="I513" s="67">
        <v>822110</v>
      </c>
      <c r="J513" s="67">
        <v>21634</v>
      </c>
      <c r="K513" s="64">
        <v>0</v>
      </c>
      <c r="L513" s="67">
        <v>80793</v>
      </c>
      <c r="M513" s="67">
        <v>847042</v>
      </c>
      <c r="N513" s="66">
        <v>0.86240000000000006</v>
      </c>
      <c r="O513" s="67">
        <v>57731</v>
      </c>
      <c r="P513" s="67">
        <v>51280</v>
      </c>
      <c r="Q513" s="67">
        <v>6451</v>
      </c>
      <c r="R513" s="67">
        <v>0</v>
      </c>
      <c r="S513" s="67">
        <v>0</v>
      </c>
      <c r="T513" s="67"/>
      <c r="U513" s="67"/>
      <c r="V513" s="67">
        <v>70000</v>
      </c>
      <c r="W513" s="67">
        <v>0</v>
      </c>
      <c r="X513" s="67">
        <v>237648</v>
      </c>
      <c r="Y513" s="67" t="s">
        <v>640</v>
      </c>
      <c r="Z513" s="64" t="s">
        <v>1208</v>
      </c>
    </row>
    <row r="514" spans="1:26" hidden="1" x14ac:dyDescent="0.45">
      <c r="A514" s="64" t="str">
        <f t="shared" si="7"/>
        <v>180144073V3PG3</v>
      </c>
      <c r="B514" s="64" t="s">
        <v>638</v>
      </c>
      <c r="C514" s="64">
        <v>180144073</v>
      </c>
      <c r="D514" s="64" t="s">
        <v>299</v>
      </c>
      <c r="E514" s="65" t="s">
        <v>1209</v>
      </c>
      <c r="F514" s="65" t="s">
        <v>1200</v>
      </c>
      <c r="G514" s="65" t="s">
        <v>1201</v>
      </c>
      <c r="H514" s="66">
        <v>1</v>
      </c>
      <c r="I514" s="67">
        <v>8393</v>
      </c>
      <c r="J514" s="67">
        <v>233</v>
      </c>
      <c r="K514" s="64">
        <v>0</v>
      </c>
      <c r="L514" s="67">
        <v>0</v>
      </c>
      <c r="M514" s="67">
        <v>2725</v>
      </c>
      <c r="N514" s="66">
        <v>0.82609999999999995</v>
      </c>
      <c r="O514" s="67">
        <v>0</v>
      </c>
      <c r="P514" s="67">
        <v>0</v>
      </c>
      <c r="Q514" s="67">
        <v>0</v>
      </c>
      <c r="R514" s="67">
        <v>2058</v>
      </c>
      <c r="S514" s="67">
        <v>0</v>
      </c>
      <c r="T514" s="67"/>
      <c r="U514" s="67"/>
      <c r="V514" s="67">
        <v>0</v>
      </c>
      <c r="W514" s="67">
        <v>0</v>
      </c>
      <c r="X514" s="67">
        <v>0</v>
      </c>
      <c r="Y514" s="67" t="s">
        <v>640</v>
      </c>
      <c r="Z514" s="64"/>
    </row>
    <row r="515" spans="1:26" hidden="1" x14ac:dyDescent="0.45">
      <c r="A515" s="64" t="str">
        <f t="shared" si="7"/>
        <v>189753628V3PG3</v>
      </c>
      <c r="B515" s="64" t="s">
        <v>638</v>
      </c>
      <c r="C515" s="64">
        <v>189753628</v>
      </c>
      <c r="D515" s="64" t="s">
        <v>61</v>
      </c>
      <c r="E515" s="65" t="s">
        <v>1210</v>
      </c>
      <c r="F515" s="65" t="s">
        <v>1200</v>
      </c>
      <c r="G515" s="65" t="s">
        <v>1201</v>
      </c>
      <c r="H515" s="66">
        <v>1</v>
      </c>
      <c r="I515" s="67">
        <v>16338</v>
      </c>
      <c r="J515" s="67">
        <v>454</v>
      </c>
      <c r="K515" s="64">
        <v>0</v>
      </c>
      <c r="L515" s="67">
        <v>1017</v>
      </c>
      <c r="M515" s="67">
        <v>12896</v>
      </c>
      <c r="N515" s="66">
        <v>0.85060000000000002</v>
      </c>
      <c r="O515" s="67">
        <v>0</v>
      </c>
      <c r="P515" s="67">
        <v>0</v>
      </c>
      <c r="Q515" s="67">
        <v>0</v>
      </c>
      <c r="R515" s="67">
        <v>3057</v>
      </c>
      <c r="S515" s="67">
        <v>0</v>
      </c>
      <c r="T515" s="67"/>
      <c r="U515" s="67"/>
      <c r="V515" s="67">
        <v>1200</v>
      </c>
      <c r="W515" s="67">
        <v>1200</v>
      </c>
      <c r="X515" s="67">
        <v>0</v>
      </c>
      <c r="Y515" s="67">
        <v>1200</v>
      </c>
      <c r="Z515" s="64"/>
    </row>
    <row r="516" spans="1:26" hidden="1" x14ac:dyDescent="0.45">
      <c r="A516" s="64" t="str">
        <f t="shared" si="7"/>
        <v>181772157V3PG3</v>
      </c>
      <c r="B516" s="64" t="s">
        <v>638</v>
      </c>
      <c r="C516" s="64">
        <v>181772157</v>
      </c>
      <c r="D516" s="64" t="s">
        <v>61</v>
      </c>
      <c r="E516" s="65" t="s">
        <v>1211</v>
      </c>
      <c r="F516" s="65" t="s">
        <v>1200</v>
      </c>
      <c r="G516" s="65" t="s">
        <v>1201</v>
      </c>
      <c r="H516" s="66">
        <v>1</v>
      </c>
      <c r="I516" s="67">
        <v>47013</v>
      </c>
      <c r="J516" s="67">
        <v>1306</v>
      </c>
      <c r="K516" s="64">
        <v>0</v>
      </c>
      <c r="L516" s="67">
        <v>2146</v>
      </c>
      <c r="M516" s="67">
        <v>21481</v>
      </c>
      <c r="N516" s="66">
        <v>0.85709999999999997</v>
      </c>
      <c r="O516" s="67">
        <v>0</v>
      </c>
      <c r="P516" s="67">
        <v>0</v>
      </c>
      <c r="Q516" s="67">
        <v>0</v>
      </c>
      <c r="R516" s="67">
        <v>4949</v>
      </c>
      <c r="S516" s="67">
        <v>0</v>
      </c>
      <c r="T516" s="67"/>
      <c r="U516" s="67"/>
      <c r="V516" s="67">
        <v>4800</v>
      </c>
      <c r="W516" s="67">
        <v>0</v>
      </c>
      <c r="X516" s="67">
        <v>2400</v>
      </c>
      <c r="Y516" s="67" t="s">
        <v>640</v>
      </c>
      <c r="Z516" s="64"/>
    </row>
    <row r="517" spans="1:26" hidden="1" x14ac:dyDescent="0.45">
      <c r="A517" s="64" t="str">
        <f t="shared" si="7"/>
        <v>180132386V1A10</v>
      </c>
      <c r="B517" s="64" t="s">
        <v>638</v>
      </c>
      <c r="C517" s="64">
        <v>180132386</v>
      </c>
      <c r="D517" s="64" t="s">
        <v>575</v>
      </c>
      <c r="E517" s="69" t="s">
        <v>588</v>
      </c>
      <c r="F517" s="69" t="s">
        <v>240</v>
      </c>
      <c r="G517" s="69" t="s">
        <v>241</v>
      </c>
      <c r="H517" s="66">
        <v>1</v>
      </c>
      <c r="I517" s="67">
        <v>9504919</v>
      </c>
      <c r="J517" s="67">
        <v>633661</v>
      </c>
      <c r="K517" s="64">
        <v>0</v>
      </c>
      <c r="L517" s="67">
        <v>566028</v>
      </c>
      <c r="M517" s="67">
        <v>2087553</v>
      </c>
      <c r="N517" s="66">
        <v>0.871</v>
      </c>
      <c r="O517" s="67">
        <v>112634</v>
      </c>
      <c r="P517" s="67">
        <v>0</v>
      </c>
      <c r="Q517" s="67">
        <v>112634</v>
      </c>
      <c r="R517" s="67">
        <v>0</v>
      </c>
      <c r="S517" s="67">
        <v>0</v>
      </c>
      <c r="T517" s="67"/>
      <c r="U517" s="67">
        <v>750000</v>
      </c>
      <c r="V517" s="67">
        <v>375000</v>
      </c>
      <c r="W517" s="67">
        <v>0</v>
      </c>
      <c r="X517" s="67">
        <v>0</v>
      </c>
      <c r="Y517" s="67" t="s">
        <v>640</v>
      </c>
      <c r="Z517" s="64" t="s">
        <v>1212</v>
      </c>
    </row>
    <row r="518" spans="1:26" hidden="1" x14ac:dyDescent="0.45">
      <c r="A518" s="64" t="str">
        <f t="shared" ref="A518:A581" si="8">C518&amp;G518</f>
        <v>180076396V1A10</v>
      </c>
      <c r="B518" s="64" t="s">
        <v>638</v>
      </c>
      <c r="C518" s="64">
        <v>180076396</v>
      </c>
      <c r="D518" s="64" t="s">
        <v>61</v>
      </c>
      <c r="E518" s="69" t="s">
        <v>1184</v>
      </c>
      <c r="F518" s="69" t="s">
        <v>240</v>
      </c>
      <c r="G518" s="69" t="s">
        <v>241</v>
      </c>
      <c r="H518" s="66">
        <v>0.6</v>
      </c>
      <c r="I518" s="67">
        <v>3683768</v>
      </c>
      <c r="J518" s="67">
        <v>102327</v>
      </c>
      <c r="K518" s="64" t="s">
        <v>640</v>
      </c>
      <c r="L518" s="67">
        <v>14624</v>
      </c>
      <c r="M518" s="67">
        <v>245909</v>
      </c>
      <c r="N518" s="66">
        <v>0.93379999999999996</v>
      </c>
      <c r="O518" s="67">
        <v>1769</v>
      </c>
      <c r="P518" s="67">
        <v>0</v>
      </c>
      <c r="Q518" s="67">
        <v>1769</v>
      </c>
      <c r="R518" s="67">
        <v>0</v>
      </c>
      <c r="S518" s="67">
        <v>0</v>
      </c>
      <c r="T518" s="67">
        <v>20298</v>
      </c>
      <c r="U518" s="67">
        <v>120000</v>
      </c>
      <c r="V518" s="67">
        <v>0</v>
      </c>
      <c r="W518" s="67">
        <v>120000</v>
      </c>
      <c r="X518" s="67">
        <v>0</v>
      </c>
      <c r="Y518" s="67" t="s">
        <v>640</v>
      </c>
      <c r="Z518" s="64" t="s">
        <v>1213</v>
      </c>
    </row>
    <row r="519" spans="1:26" hidden="1" x14ac:dyDescent="0.45">
      <c r="A519" s="64" t="str">
        <f t="shared" si="8"/>
        <v>181753528V1A10</v>
      </c>
      <c r="B519" s="64" t="s">
        <v>638</v>
      </c>
      <c r="C519" s="64">
        <v>181753528</v>
      </c>
      <c r="D519" s="64" t="s">
        <v>61</v>
      </c>
      <c r="E519" s="65" t="s">
        <v>1214</v>
      </c>
      <c r="F519" s="65" t="s">
        <v>240</v>
      </c>
      <c r="G519" s="65" t="s">
        <v>241</v>
      </c>
      <c r="H519" s="66">
        <v>1</v>
      </c>
      <c r="I519" s="67">
        <v>1736030</v>
      </c>
      <c r="J519" s="67">
        <v>48223</v>
      </c>
      <c r="K519" s="64">
        <v>0</v>
      </c>
      <c r="L519" s="67">
        <v>20356</v>
      </c>
      <c r="M519" s="67">
        <v>306345</v>
      </c>
      <c r="N519" s="66">
        <v>0.96020000000000005</v>
      </c>
      <c r="O519" s="67">
        <v>0</v>
      </c>
      <c r="P519" s="67">
        <v>0</v>
      </c>
      <c r="Q519" s="67">
        <v>0</v>
      </c>
      <c r="R519" s="67">
        <v>40401</v>
      </c>
      <c r="S519" s="67">
        <v>0</v>
      </c>
      <c r="T519" s="67"/>
      <c r="U519" s="67">
        <v>90000</v>
      </c>
      <c r="V519" s="67">
        <v>0</v>
      </c>
      <c r="W519" s="67">
        <v>0</v>
      </c>
      <c r="X519" s="67">
        <v>90000</v>
      </c>
      <c r="Y519" s="67" t="s">
        <v>640</v>
      </c>
      <c r="Z519" s="64"/>
    </row>
    <row r="520" spans="1:26" hidden="1" x14ac:dyDescent="0.45">
      <c r="A520" s="64" t="str">
        <f t="shared" si="8"/>
        <v>181761190V1A10</v>
      </c>
      <c r="B520" s="64" t="s">
        <v>638</v>
      </c>
      <c r="C520" s="64">
        <v>181761190</v>
      </c>
      <c r="D520" s="64" t="s">
        <v>93</v>
      </c>
      <c r="E520" s="65" t="s">
        <v>1215</v>
      </c>
      <c r="F520" s="65" t="s">
        <v>240</v>
      </c>
      <c r="G520" s="65" t="s">
        <v>241</v>
      </c>
      <c r="H520" s="66">
        <v>1</v>
      </c>
      <c r="I520" s="67">
        <v>244568</v>
      </c>
      <c r="J520" s="67">
        <v>6794</v>
      </c>
      <c r="K520" s="64">
        <v>0</v>
      </c>
      <c r="L520" s="67">
        <v>9977</v>
      </c>
      <c r="M520" s="67">
        <v>209445</v>
      </c>
      <c r="N520" s="66">
        <v>0.75890000000000002</v>
      </c>
      <c r="O520" s="67">
        <v>0</v>
      </c>
      <c r="P520" s="67">
        <v>0</v>
      </c>
      <c r="Q520" s="67">
        <v>0</v>
      </c>
      <c r="R520" s="67">
        <v>5137</v>
      </c>
      <c r="S520" s="67">
        <v>0</v>
      </c>
      <c r="T520" s="67"/>
      <c r="U520" s="67"/>
      <c r="V520" s="67">
        <v>0</v>
      </c>
      <c r="W520" s="67">
        <v>0</v>
      </c>
      <c r="X520" s="67">
        <v>0</v>
      </c>
      <c r="Y520" s="67" t="s">
        <v>640</v>
      </c>
      <c r="Z520" s="64"/>
    </row>
    <row r="521" spans="1:26" hidden="1" x14ac:dyDescent="0.45">
      <c r="A521" s="64" t="str">
        <f t="shared" si="8"/>
        <v>180670492V1A10</v>
      </c>
      <c r="B521" s="64" t="s">
        <v>638</v>
      </c>
      <c r="C521" s="64">
        <v>180670492</v>
      </c>
      <c r="D521" s="64" t="s">
        <v>93</v>
      </c>
      <c r="E521" s="65" t="s">
        <v>1216</v>
      </c>
      <c r="F521" s="65" t="s">
        <v>240</v>
      </c>
      <c r="G521" s="65" t="s">
        <v>241</v>
      </c>
      <c r="H521" s="66">
        <v>0.33</v>
      </c>
      <c r="I521" s="67">
        <v>4611712</v>
      </c>
      <c r="J521" s="67">
        <v>128103</v>
      </c>
      <c r="K521" s="64">
        <v>0</v>
      </c>
      <c r="L521" s="67">
        <v>42053</v>
      </c>
      <c r="M521" s="67">
        <v>6668999</v>
      </c>
      <c r="N521" s="66">
        <v>0.90439999999999998</v>
      </c>
      <c r="O521" s="67">
        <v>0</v>
      </c>
      <c r="P521" s="67">
        <v>0</v>
      </c>
      <c r="Q521" s="67">
        <v>0</v>
      </c>
      <c r="R521" s="67">
        <v>3000</v>
      </c>
      <c r="S521" s="67">
        <v>84273</v>
      </c>
      <c r="T521" s="67"/>
      <c r="U521" s="67">
        <v>82285</v>
      </c>
      <c r="V521" s="67">
        <v>0</v>
      </c>
      <c r="W521" s="67">
        <v>0</v>
      </c>
      <c r="X521" s="67">
        <v>0</v>
      </c>
      <c r="Y521" s="67" t="s">
        <v>640</v>
      </c>
      <c r="Z521" s="64"/>
    </row>
    <row r="522" spans="1:26" hidden="1" x14ac:dyDescent="0.45">
      <c r="A522" s="64" t="str">
        <f t="shared" si="8"/>
        <v>181936086V1A10</v>
      </c>
      <c r="B522" s="64" t="s">
        <v>638</v>
      </c>
      <c r="C522" s="64">
        <v>181936086</v>
      </c>
      <c r="D522" s="64" t="s">
        <v>93</v>
      </c>
      <c r="E522" s="65" t="s">
        <v>1217</v>
      </c>
      <c r="F522" s="65" t="s">
        <v>240</v>
      </c>
      <c r="G522" s="65" t="s">
        <v>241</v>
      </c>
      <c r="H522" s="66">
        <v>1</v>
      </c>
      <c r="I522" s="67">
        <v>1400755</v>
      </c>
      <c r="J522" s="67">
        <v>38910</v>
      </c>
      <c r="K522" s="64">
        <v>0</v>
      </c>
      <c r="L522" s="67">
        <v>2730</v>
      </c>
      <c r="M522" s="67">
        <v>1928163</v>
      </c>
      <c r="N522" s="66">
        <v>0.95920000000000005</v>
      </c>
      <c r="O522" s="67">
        <v>0</v>
      </c>
      <c r="P522" s="67">
        <v>0</v>
      </c>
      <c r="Q522" s="67">
        <v>0</v>
      </c>
      <c r="R522" s="67">
        <v>96055</v>
      </c>
      <c r="S522" s="67">
        <v>0</v>
      </c>
      <c r="T522" s="67"/>
      <c r="U522" s="67"/>
      <c r="V522" s="67">
        <v>0</v>
      </c>
      <c r="W522" s="67">
        <v>0</v>
      </c>
      <c r="X522" s="67">
        <v>0</v>
      </c>
      <c r="Y522" s="67" t="s">
        <v>640</v>
      </c>
      <c r="Z522" s="64"/>
    </row>
    <row r="523" spans="1:26" hidden="1" x14ac:dyDescent="0.45">
      <c r="A523" s="64" t="str">
        <f t="shared" si="8"/>
        <v>222001096V1A10</v>
      </c>
      <c r="B523" s="64" t="s">
        <v>638</v>
      </c>
      <c r="C523" s="64">
        <v>222001096</v>
      </c>
      <c r="D523" s="64" t="s">
        <v>93</v>
      </c>
      <c r="E523" s="65" t="s">
        <v>1056</v>
      </c>
      <c r="F523" s="65" t="s">
        <v>240</v>
      </c>
      <c r="G523" s="65" t="s">
        <v>241</v>
      </c>
      <c r="H523" s="66">
        <v>0.4</v>
      </c>
      <c r="I523" s="67">
        <v>1951154</v>
      </c>
      <c r="J523" s="67">
        <v>54199</v>
      </c>
      <c r="K523" s="64">
        <v>0</v>
      </c>
      <c r="L523" s="67">
        <v>246</v>
      </c>
      <c r="M523" s="67">
        <v>2949840</v>
      </c>
      <c r="N523" s="66">
        <v>0.90959999999999996</v>
      </c>
      <c r="O523" s="67">
        <v>0</v>
      </c>
      <c r="P523" s="67">
        <v>0</v>
      </c>
      <c r="Q523" s="67">
        <v>0</v>
      </c>
      <c r="R523" s="67">
        <v>74430</v>
      </c>
      <c r="S523" s="67">
        <v>0</v>
      </c>
      <c r="T523" s="67">
        <v>56042</v>
      </c>
      <c r="U523" s="67"/>
      <c r="V523" s="67">
        <v>0</v>
      </c>
      <c r="W523" s="67">
        <v>0</v>
      </c>
      <c r="X523" s="67">
        <v>0</v>
      </c>
      <c r="Y523" s="67" t="s">
        <v>640</v>
      </c>
      <c r="Z523" s="64"/>
    </row>
    <row r="524" spans="1:26" hidden="1" x14ac:dyDescent="0.45">
      <c r="A524" s="64" t="str">
        <f t="shared" si="8"/>
        <v>222001094V1A10</v>
      </c>
      <c r="B524" s="64" t="s">
        <v>638</v>
      </c>
      <c r="C524" s="64">
        <v>222001094</v>
      </c>
      <c r="D524" s="64" t="s">
        <v>93</v>
      </c>
      <c r="E524" s="65" t="s">
        <v>1060</v>
      </c>
      <c r="F524" s="65" t="s">
        <v>240</v>
      </c>
      <c r="G524" s="65" t="s">
        <v>241</v>
      </c>
      <c r="H524" s="66">
        <v>0.2</v>
      </c>
      <c r="I524" s="67">
        <v>558183</v>
      </c>
      <c r="J524" s="67">
        <v>15505</v>
      </c>
      <c r="K524" s="64">
        <v>0</v>
      </c>
      <c r="L524" s="67">
        <v>72053</v>
      </c>
      <c r="M524" s="67">
        <v>942813</v>
      </c>
      <c r="N524" s="66">
        <v>0.90710000000000002</v>
      </c>
      <c r="O524" s="67">
        <v>0</v>
      </c>
      <c r="P524" s="67">
        <v>0</v>
      </c>
      <c r="Q524" s="67">
        <v>0</v>
      </c>
      <c r="R524" s="67">
        <v>58095</v>
      </c>
      <c r="S524" s="67">
        <v>0</v>
      </c>
      <c r="T524" s="67">
        <v>25630</v>
      </c>
      <c r="U524" s="67"/>
      <c r="V524" s="67">
        <v>0</v>
      </c>
      <c r="W524" s="67">
        <v>0</v>
      </c>
      <c r="X524" s="67">
        <v>0</v>
      </c>
      <c r="Y524" s="67" t="s">
        <v>640</v>
      </c>
      <c r="Z524" s="64"/>
    </row>
    <row r="525" spans="1:26" hidden="1" x14ac:dyDescent="0.45">
      <c r="A525" s="64" t="str">
        <f t="shared" si="8"/>
        <v>181937413V1A10</v>
      </c>
      <c r="B525" s="64" t="s">
        <v>638</v>
      </c>
      <c r="C525" s="64">
        <v>181937413</v>
      </c>
      <c r="D525" s="64" t="s">
        <v>93</v>
      </c>
      <c r="E525" s="65" t="s">
        <v>1218</v>
      </c>
      <c r="F525" s="65" t="s">
        <v>240</v>
      </c>
      <c r="G525" s="65" t="s">
        <v>241</v>
      </c>
      <c r="H525" s="66">
        <v>1</v>
      </c>
      <c r="I525" s="67">
        <v>677089</v>
      </c>
      <c r="J525" s="67">
        <v>18808</v>
      </c>
      <c r="K525" s="64">
        <v>0</v>
      </c>
      <c r="L525" s="67">
        <v>17781</v>
      </c>
      <c r="M525" s="67">
        <v>513764</v>
      </c>
      <c r="N525" s="66">
        <v>0.92420000000000002</v>
      </c>
      <c r="O525" s="67">
        <v>0</v>
      </c>
      <c r="P525" s="67">
        <v>0</v>
      </c>
      <c r="Q525" s="67">
        <v>0</v>
      </c>
      <c r="R525" s="67">
        <v>3393</v>
      </c>
      <c r="S525" s="67">
        <v>0</v>
      </c>
      <c r="T525" s="67">
        <v>33333</v>
      </c>
      <c r="U525" s="67">
        <v>33333</v>
      </c>
      <c r="V525" s="67">
        <v>0</v>
      </c>
      <c r="W525" s="67">
        <v>0</v>
      </c>
      <c r="X525" s="67">
        <v>33333</v>
      </c>
      <c r="Y525" s="67" t="s">
        <v>640</v>
      </c>
      <c r="Z525" s="64"/>
    </row>
    <row r="526" spans="1:26" hidden="1" x14ac:dyDescent="0.45">
      <c r="A526" s="64" t="str">
        <f t="shared" si="8"/>
        <v>180129661V1A10</v>
      </c>
      <c r="B526" s="64" t="s">
        <v>638</v>
      </c>
      <c r="C526" s="64">
        <v>180129661</v>
      </c>
      <c r="D526" s="64" t="s">
        <v>93</v>
      </c>
      <c r="E526" s="65" t="s">
        <v>1074</v>
      </c>
      <c r="F526" s="65" t="s">
        <v>240</v>
      </c>
      <c r="G526" s="65" t="s">
        <v>241</v>
      </c>
      <c r="H526" s="66">
        <v>0.3</v>
      </c>
      <c r="I526" s="67">
        <v>1219700</v>
      </c>
      <c r="J526" s="67">
        <v>33881</v>
      </c>
      <c r="K526" s="64">
        <v>0</v>
      </c>
      <c r="L526" s="67">
        <v>58731</v>
      </c>
      <c r="M526" s="67">
        <v>833976</v>
      </c>
      <c r="N526" s="66">
        <v>0.9536</v>
      </c>
      <c r="O526" s="67">
        <v>0</v>
      </c>
      <c r="P526" s="67">
        <v>0</v>
      </c>
      <c r="Q526" s="67">
        <v>0</v>
      </c>
      <c r="R526" s="67">
        <v>737</v>
      </c>
      <c r="S526" s="67">
        <v>0</v>
      </c>
      <c r="T526" s="67"/>
      <c r="U526" s="67">
        <v>53590</v>
      </c>
      <c r="V526" s="67">
        <v>0</v>
      </c>
      <c r="W526" s="67">
        <v>0</v>
      </c>
      <c r="X526" s="67">
        <v>0</v>
      </c>
      <c r="Y526" s="67" t="s">
        <v>640</v>
      </c>
      <c r="Z526" s="64" t="s">
        <v>1219</v>
      </c>
    </row>
    <row r="527" spans="1:26" hidden="1" x14ac:dyDescent="0.45">
      <c r="A527" s="64" t="str">
        <f t="shared" si="8"/>
        <v>181935507V1A10</v>
      </c>
      <c r="B527" s="64" t="s">
        <v>638</v>
      </c>
      <c r="C527" s="64">
        <v>181935507</v>
      </c>
      <c r="D527" s="64" t="s">
        <v>93</v>
      </c>
      <c r="E527" s="68" t="s">
        <v>239</v>
      </c>
      <c r="F527" s="68" t="s">
        <v>240</v>
      </c>
      <c r="G527" s="68" t="s">
        <v>241</v>
      </c>
      <c r="H527" s="66">
        <v>1</v>
      </c>
      <c r="I527" s="67">
        <v>62215</v>
      </c>
      <c r="J527" s="67">
        <v>1728</v>
      </c>
      <c r="K527" s="64">
        <v>0</v>
      </c>
      <c r="L527" s="67">
        <v>3699</v>
      </c>
      <c r="M527" s="67">
        <v>96474</v>
      </c>
      <c r="N527" s="106">
        <v>0.53949999999999998</v>
      </c>
      <c r="O527" s="67">
        <v>10500</v>
      </c>
      <c r="P527" s="67">
        <v>9330</v>
      </c>
      <c r="Q527" s="67">
        <v>1170</v>
      </c>
      <c r="R527" s="67">
        <v>0</v>
      </c>
      <c r="S527" s="67">
        <v>0</v>
      </c>
      <c r="T527" s="67">
        <v>17857</v>
      </c>
      <c r="U527" s="67"/>
      <c r="V527" s="67">
        <v>0</v>
      </c>
      <c r="W527" s="67">
        <v>0</v>
      </c>
      <c r="X527" s="67">
        <v>0</v>
      </c>
      <c r="Y527" s="67" t="s">
        <v>640</v>
      </c>
      <c r="Z527" s="64" t="s">
        <v>242</v>
      </c>
    </row>
    <row r="528" spans="1:26" hidden="1" x14ac:dyDescent="0.45">
      <c r="A528" s="64" t="str">
        <f t="shared" si="8"/>
        <v>222001422V1A10</v>
      </c>
      <c r="B528" s="64" t="s">
        <v>638</v>
      </c>
      <c r="C528" s="64">
        <v>222001422</v>
      </c>
      <c r="D528" s="64" t="s">
        <v>93</v>
      </c>
      <c r="E528" s="68" t="s">
        <v>1220</v>
      </c>
      <c r="F528" s="68" t="s">
        <v>240</v>
      </c>
      <c r="G528" s="68" t="s">
        <v>241</v>
      </c>
      <c r="H528" s="66">
        <v>0.3</v>
      </c>
      <c r="I528" s="67">
        <v>1062710</v>
      </c>
      <c r="J528" s="67">
        <v>29520</v>
      </c>
      <c r="K528" s="64">
        <v>0</v>
      </c>
      <c r="L528" s="67">
        <v>140688</v>
      </c>
      <c r="M528" s="67">
        <v>2611562</v>
      </c>
      <c r="N528" s="66">
        <v>0.93149999999999999</v>
      </c>
      <c r="O528" s="67">
        <v>171849</v>
      </c>
      <c r="P528" s="67">
        <v>130807</v>
      </c>
      <c r="Q528" s="67">
        <v>41042</v>
      </c>
      <c r="R528" s="67">
        <v>0</v>
      </c>
      <c r="S528" s="67">
        <v>0</v>
      </c>
      <c r="T528" s="67">
        <v>299000</v>
      </c>
      <c r="U528" s="67">
        <v>143000</v>
      </c>
      <c r="V528" s="67">
        <v>112200</v>
      </c>
      <c r="W528" s="67">
        <v>0</v>
      </c>
      <c r="X528" s="67">
        <v>0</v>
      </c>
      <c r="Y528" s="67" t="s">
        <v>640</v>
      </c>
      <c r="Z528" s="64" t="s">
        <v>1221</v>
      </c>
    </row>
    <row r="529" spans="1:26" hidden="1" x14ac:dyDescent="0.45">
      <c r="A529" s="64" t="str">
        <f t="shared" si="8"/>
        <v>180670494V1A10</v>
      </c>
      <c r="B529" s="64" t="s">
        <v>638</v>
      </c>
      <c r="C529" s="64">
        <v>180670494</v>
      </c>
      <c r="D529" s="64" t="s">
        <v>93</v>
      </c>
      <c r="E529" s="65" t="s">
        <v>1222</v>
      </c>
      <c r="F529" s="65" t="s">
        <v>240</v>
      </c>
      <c r="G529" s="65" t="s">
        <v>241</v>
      </c>
      <c r="H529" s="66">
        <v>0.33</v>
      </c>
      <c r="I529" s="67">
        <v>3390266</v>
      </c>
      <c r="J529" s="67">
        <v>94174</v>
      </c>
      <c r="K529" s="64">
        <v>0</v>
      </c>
      <c r="L529" s="67">
        <v>176090</v>
      </c>
      <c r="M529" s="67">
        <v>4160433</v>
      </c>
      <c r="N529" s="66">
        <v>0.94679999999999997</v>
      </c>
      <c r="O529" s="67">
        <v>0</v>
      </c>
      <c r="P529" s="67">
        <v>0</v>
      </c>
      <c r="Q529" s="67">
        <v>0</v>
      </c>
      <c r="R529" s="67">
        <v>1934</v>
      </c>
      <c r="S529" s="67">
        <v>0</v>
      </c>
      <c r="T529" s="67"/>
      <c r="U529" s="67"/>
      <c r="V529" s="67">
        <v>0</v>
      </c>
      <c r="W529" s="67">
        <v>0</v>
      </c>
      <c r="X529" s="67">
        <v>0</v>
      </c>
      <c r="Y529" s="67" t="s">
        <v>640</v>
      </c>
      <c r="Z529" s="64"/>
    </row>
    <row r="530" spans="1:26" hidden="1" x14ac:dyDescent="0.45">
      <c r="A530" s="64" t="str">
        <f t="shared" si="8"/>
        <v>181936085V1A10</v>
      </c>
      <c r="B530" s="64" t="s">
        <v>638</v>
      </c>
      <c r="C530" s="64">
        <v>181936085</v>
      </c>
      <c r="D530" s="64" t="s">
        <v>93</v>
      </c>
      <c r="E530" s="65" t="s">
        <v>1223</v>
      </c>
      <c r="F530" s="65" t="s">
        <v>240</v>
      </c>
      <c r="G530" s="65" t="s">
        <v>241</v>
      </c>
      <c r="H530" s="66">
        <v>1</v>
      </c>
      <c r="I530" s="67">
        <v>797142</v>
      </c>
      <c r="J530" s="67">
        <v>22143</v>
      </c>
      <c r="K530" s="64">
        <v>0</v>
      </c>
      <c r="L530" s="67">
        <v>65961</v>
      </c>
      <c r="M530" s="67">
        <v>1193662</v>
      </c>
      <c r="N530" s="66">
        <v>0.95030000000000003</v>
      </c>
      <c r="O530" s="67">
        <v>0</v>
      </c>
      <c r="P530" s="67">
        <v>0</v>
      </c>
      <c r="Q530" s="67">
        <v>0</v>
      </c>
      <c r="R530" s="67">
        <v>73780</v>
      </c>
      <c r="S530" s="67">
        <v>0</v>
      </c>
      <c r="T530" s="67"/>
      <c r="U530" s="67">
        <v>53371</v>
      </c>
      <c r="V530" s="67">
        <v>0</v>
      </c>
      <c r="W530" s="67">
        <v>0</v>
      </c>
      <c r="X530" s="67">
        <v>0</v>
      </c>
      <c r="Y530" s="67" t="s">
        <v>640</v>
      </c>
      <c r="Z530" s="64"/>
    </row>
    <row r="531" spans="1:26" hidden="1" x14ac:dyDescent="0.45">
      <c r="A531" s="64" t="str">
        <f t="shared" si="8"/>
        <v>180339712V1A10</v>
      </c>
      <c r="B531" s="64" t="s">
        <v>638</v>
      </c>
      <c r="C531" s="64">
        <v>180339712</v>
      </c>
      <c r="D531" s="64" t="s">
        <v>93</v>
      </c>
      <c r="E531" s="69" t="s">
        <v>550</v>
      </c>
      <c r="F531" s="69" t="s">
        <v>240</v>
      </c>
      <c r="G531" s="69" t="s">
        <v>241</v>
      </c>
      <c r="H531" s="66">
        <v>0.6</v>
      </c>
      <c r="I531" s="67">
        <v>5160751</v>
      </c>
      <c r="J531" s="67">
        <v>143354</v>
      </c>
      <c r="K531" s="64" t="s">
        <v>640</v>
      </c>
      <c r="L531" s="67">
        <v>264389</v>
      </c>
      <c r="M531" s="67">
        <v>6883336</v>
      </c>
      <c r="N531" s="66">
        <v>0.88749999999999996</v>
      </c>
      <c r="O531" s="67">
        <v>106380</v>
      </c>
      <c r="P531" s="67">
        <v>0</v>
      </c>
      <c r="Q531" s="67">
        <v>106380</v>
      </c>
      <c r="R531" s="67">
        <v>0</v>
      </c>
      <c r="S531" s="67">
        <v>0</v>
      </c>
      <c r="T531" s="67">
        <v>267856</v>
      </c>
      <c r="U531" s="67">
        <v>357142</v>
      </c>
      <c r="V531" s="67">
        <v>0</v>
      </c>
      <c r="W531" s="67">
        <v>0</v>
      </c>
      <c r="X531" s="67">
        <v>0</v>
      </c>
      <c r="Y531" s="67" t="s">
        <v>640</v>
      </c>
      <c r="Z531" s="64" t="s">
        <v>1224</v>
      </c>
    </row>
    <row r="532" spans="1:26" hidden="1" x14ac:dyDescent="0.45">
      <c r="A532" s="64" t="str">
        <f t="shared" si="8"/>
        <v>222000438V1A10</v>
      </c>
      <c r="B532" s="64" t="s">
        <v>638</v>
      </c>
      <c r="C532" s="64">
        <v>222000438</v>
      </c>
      <c r="D532" s="64" t="s">
        <v>93</v>
      </c>
      <c r="E532" s="65" t="s">
        <v>1176</v>
      </c>
      <c r="F532" s="65" t="s">
        <v>240</v>
      </c>
      <c r="G532" s="65" t="s">
        <v>241</v>
      </c>
      <c r="H532" s="66">
        <v>0.6</v>
      </c>
      <c r="I532" s="67">
        <v>4402324</v>
      </c>
      <c r="J532" s="67">
        <v>122287</v>
      </c>
      <c r="K532" s="64">
        <v>0</v>
      </c>
      <c r="L532" s="67">
        <v>193054</v>
      </c>
      <c r="M532" s="67">
        <v>5517057</v>
      </c>
      <c r="N532" s="66">
        <v>0.91439999999999999</v>
      </c>
      <c r="O532" s="67">
        <v>0</v>
      </c>
      <c r="P532" s="67">
        <v>0</v>
      </c>
      <c r="Q532" s="67">
        <v>0</v>
      </c>
      <c r="R532" s="67">
        <v>288611</v>
      </c>
      <c r="S532" s="67">
        <v>137774</v>
      </c>
      <c r="T532" s="67"/>
      <c r="U532" s="67"/>
      <c r="V532" s="67">
        <v>0</v>
      </c>
      <c r="W532" s="67">
        <v>0</v>
      </c>
      <c r="X532" s="67">
        <v>0</v>
      </c>
      <c r="Y532" s="67" t="s">
        <v>640</v>
      </c>
      <c r="Z532" s="64"/>
    </row>
    <row r="533" spans="1:26" hidden="1" x14ac:dyDescent="0.45">
      <c r="A533" s="64" t="str">
        <f t="shared" si="8"/>
        <v>222001081V1A10</v>
      </c>
      <c r="B533" s="64" t="s">
        <v>638</v>
      </c>
      <c r="C533" s="64">
        <v>222001081</v>
      </c>
      <c r="D533" s="64" t="s">
        <v>93</v>
      </c>
      <c r="E533" s="65" t="s">
        <v>1225</v>
      </c>
      <c r="F533" s="65" t="s">
        <v>240</v>
      </c>
      <c r="G533" s="65" t="s">
        <v>241</v>
      </c>
      <c r="H533" s="66">
        <v>1</v>
      </c>
      <c r="I533" s="67">
        <v>44845</v>
      </c>
      <c r="J533" s="67">
        <v>1246</v>
      </c>
      <c r="K533" s="64">
        <v>0</v>
      </c>
      <c r="L533" s="67">
        <v>850</v>
      </c>
      <c r="M533" s="67">
        <v>54303</v>
      </c>
      <c r="N533" s="66">
        <v>0.8</v>
      </c>
      <c r="O533" s="67">
        <v>0</v>
      </c>
      <c r="P533" s="67">
        <v>0</v>
      </c>
      <c r="Q533" s="67">
        <v>0</v>
      </c>
      <c r="R533" s="67">
        <v>703</v>
      </c>
      <c r="S533" s="67">
        <v>0</v>
      </c>
      <c r="T533" s="67"/>
      <c r="U533" s="67"/>
      <c r="V533" s="67">
        <v>0</v>
      </c>
      <c r="W533" s="67">
        <v>0</v>
      </c>
      <c r="X533" s="67">
        <v>0</v>
      </c>
      <c r="Y533" s="67" t="s">
        <v>640</v>
      </c>
      <c r="Z533" s="64"/>
    </row>
    <row r="534" spans="1:26" hidden="1" x14ac:dyDescent="0.45">
      <c r="A534" s="64" t="str">
        <f t="shared" si="8"/>
        <v>181936075V1A10</v>
      </c>
      <c r="B534" s="64" t="s">
        <v>638</v>
      </c>
      <c r="C534" s="64">
        <v>181936075</v>
      </c>
      <c r="D534" s="64" t="s">
        <v>93</v>
      </c>
      <c r="E534" s="65" t="s">
        <v>709</v>
      </c>
      <c r="F534" s="65" t="s">
        <v>240</v>
      </c>
      <c r="G534" s="65" t="s">
        <v>241</v>
      </c>
      <c r="H534" s="66">
        <v>0.3</v>
      </c>
      <c r="I534" s="67">
        <v>14217344</v>
      </c>
      <c r="J534" s="67">
        <v>394926</v>
      </c>
      <c r="K534" s="64">
        <v>0</v>
      </c>
      <c r="L534" s="67">
        <v>308865</v>
      </c>
      <c r="M534" s="67">
        <v>11432233</v>
      </c>
      <c r="N534" s="66">
        <v>0.96779999999999999</v>
      </c>
      <c r="O534" s="67">
        <v>0</v>
      </c>
      <c r="P534" s="67">
        <v>0</v>
      </c>
      <c r="Q534" s="67">
        <v>0</v>
      </c>
      <c r="R534" s="67">
        <v>256230</v>
      </c>
      <c r="S534" s="67">
        <v>96953</v>
      </c>
      <c r="T534" s="67">
        <v>229286</v>
      </c>
      <c r="U534" s="67">
        <v>535715</v>
      </c>
      <c r="V534" s="67">
        <v>0</v>
      </c>
      <c r="W534" s="67">
        <v>0</v>
      </c>
      <c r="X534" s="67">
        <v>0</v>
      </c>
      <c r="Y534" s="67" t="s">
        <v>640</v>
      </c>
      <c r="Z534" s="64"/>
    </row>
    <row r="535" spans="1:26" hidden="1" x14ac:dyDescent="0.45">
      <c r="A535" s="64" t="str">
        <f t="shared" si="8"/>
        <v>181936074V1A10</v>
      </c>
      <c r="B535" s="64" t="s">
        <v>638</v>
      </c>
      <c r="C535" s="64">
        <v>181936074</v>
      </c>
      <c r="D535" s="64" t="s">
        <v>93</v>
      </c>
      <c r="E535" s="69" t="s">
        <v>711</v>
      </c>
      <c r="F535" s="69" t="s">
        <v>240</v>
      </c>
      <c r="G535" s="69" t="s">
        <v>241</v>
      </c>
      <c r="H535" s="66">
        <v>0.32</v>
      </c>
      <c r="I535" s="67">
        <v>11436022</v>
      </c>
      <c r="J535" s="67">
        <v>317667</v>
      </c>
      <c r="K535" s="64">
        <v>0</v>
      </c>
      <c r="L535" s="67">
        <v>731517</v>
      </c>
      <c r="M535" s="67">
        <v>20800475</v>
      </c>
      <c r="N535" s="66">
        <v>0.95899999999999996</v>
      </c>
      <c r="O535" s="67">
        <v>115020</v>
      </c>
      <c r="P535" s="67">
        <v>0</v>
      </c>
      <c r="Q535" s="67">
        <v>115020</v>
      </c>
      <c r="R535" s="67">
        <v>0</v>
      </c>
      <c r="S535" s="67">
        <v>207480</v>
      </c>
      <c r="T535" s="67">
        <v>957481</v>
      </c>
      <c r="U535" s="67">
        <v>750001</v>
      </c>
      <c r="V535" s="67">
        <v>0</v>
      </c>
      <c r="W535" s="67">
        <v>0</v>
      </c>
      <c r="X535" s="67">
        <v>0</v>
      </c>
      <c r="Y535" s="67" t="s">
        <v>640</v>
      </c>
      <c r="Z535" s="64" t="s">
        <v>1226</v>
      </c>
    </row>
    <row r="536" spans="1:26" hidden="1" x14ac:dyDescent="0.45">
      <c r="A536" s="64" t="str">
        <f t="shared" si="8"/>
        <v>180339402V1A10</v>
      </c>
      <c r="B536" s="64" t="s">
        <v>638</v>
      </c>
      <c r="C536" s="64">
        <v>180339402</v>
      </c>
      <c r="D536" s="64" t="s">
        <v>93</v>
      </c>
      <c r="E536" s="65" t="s">
        <v>1227</v>
      </c>
      <c r="F536" s="65" t="s">
        <v>240</v>
      </c>
      <c r="G536" s="65" t="s">
        <v>241</v>
      </c>
      <c r="H536" s="66">
        <v>1</v>
      </c>
      <c r="I536" s="67">
        <v>2381780</v>
      </c>
      <c r="J536" s="67">
        <v>66161</v>
      </c>
      <c r="K536" s="64">
        <v>0</v>
      </c>
      <c r="L536" s="67">
        <v>90753</v>
      </c>
      <c r="M536" s="67">
        <v>2714490</v>
      </c>
      <c r="N536" s="66">
        <v>0.93149999999999999</v>
      </c>
      <c r="O536" s="67">
        <v>0</v>
      </c>
      <c r="P536" s="67">
        <v>0</v>
      </c>
      <c r="Q536" s="67">
        <v>0</v>
      </c>
      <c r="R536" s="67">
        <v>28025</v>
      </c>
      <c r="S536" s="67">
        <v>0</v>
      </c>
      <c r="T536" s="67">
        <v>149468</v>
      </c>
      <c r="U536" s="67"/>
      <c r="V536" s="67">
        <v>0</v>
      </c>
      <c r="W536" s="67">
        <v>0</v>
      </c>
      <c r="X536" s="67">
        <v>0</v>
      </c>
      <c r="Y536" s="67" t="s">
        <v>640</v>
      </c>
      <c r="Z536" s="64"/>
    </row>
    <row r="537" spans="1:26" hidden="1" x14ac:dyDescent="0.45">
      <c r="A537" s="64" t="str">
        <f t="shared" si="8"/>
        <v>180339396V1A10</v>
      </c>
      <c r="B537" s="64" t="s">
        <v>638</v>
      </c>
      <c r="C537" s="64">
        <v>180339396</v>
      </c>
      <c r="D537" s="64" t="s">
        <v>93</v>
      </c>
      <c r="E537" s="65" t="s">
        <v>1027</v>
      </c>
      <c r="F537" s="65" t="s">
        <v>240</v>
      </c>
      <c r="G537" s="65" t="s">
        <v>241</v>
      </c>
      <c r="H537" s="66">
        <v>0.6</v>
      </c>
      <c r="I537" s="67">
        <v>1123167</v>
      </c>
      <c r="J537" s="67">
        <v>31199</v>
      </c>
      <c r="K537" s="64">
        <v>0</v>
      </c>
      <c r="L537" s="67">
        <v>60416</v>
      </c>
      <c r="M537" s="67">
        <v>1168415</v>
      </c>
      <c r="N537" s="66">
        <v>0.91849999999999998</v>
      </c>
      <c r="O537" s="67">
        <v>0</v>
      </c>
      <c r="P537" s="67">
        <v>0</v>
      </c>
      <c r="Q537" s="67">
        <v>0</v>
      </c>
      <c r="R537" s="67">
        <v>20833</v>
      </c>
      <c r="S537" s="67">
        <v>0</v>
      </c>
      <c r="T537" s="67">
        <v>35714</v>
      </c>
      <c r="U537" s="67"/>
      <c r="V537" s="67">
        <v>0</v>
      </c>
      <c r="W537" s="67">
        <v>0</v>
      </c>
      <c r="X537" s="67">
        <v>0</v>
      </c>
      <c r="Y537" s="67" t="s">
        <v>640</v>
      </c>
      <c r="Z537" s="64"/>
    </row>
    <row r="538" spans="1:26" hidden="1" x14ac:dyDescent="0.45">
      <c r="A538" s="64" t="str">
        <f t="shared" si="8"/>
        <v>181923347V1A10</v>
      </c>
      <c r="B538" s="64" t="s">
        <v>638</v>
      </c>
      <c r="C538" s="64">
        <v>181923347</v>
      </c>
      <c r="D538" s="64" t="s">
        <v>93</v>
      </c>
      <c r="E538" s="69" t="s">
        <v>1228</v>
      </c>
      <c r="F538" s="69" t="s">
        <v>240</v>
      </c>
      <c r="G538" s="69" t="s">
        <v>241</v>
      </c>
      <c r="H538" s="66">
        <v>0.4</v>
      </c>
      <c r="I538" s="67">
        <v>279340</v>
      </c>
      <c r="J538" s="67">
        <v>7759</v>
      </c>
      <c r="K538" s="64">
        <v>0</v>
      </c>
      <c r="L538" s="67">
        <v>28341</v>
      </c>
      <c r="M538" s="67">
        <v>435580</v>
      </c>
      <c r="N538" s="66">
        <v>0.91639999999999999</v>
      </c>
      <c r="O538" s="67">
        <v>22044</v>
      </c>
      <c r="P538" s="67">
        <v>0</v>
      </c>
      <c r="Q538" s="67">
        <v>22044</v>
      </c>
      <c r="R538" s="67">
        <v>0</v>
      </c>
      <c r="S538" s="67">
        <v>41130</v>
      </c>
      <c r="T538" s="67">
        <v>41130</v>
      </c>
      <c r="U538" s="67">
        <v>42857</v>
      </c>
      <c r="V538" s="67">
        <v>0</v>
      </c>
      <c r="W538" s="67">
        <v>0</v>
      </c>
      <c r="X538" s="67">
        <v>0</v>
      </c>
      <c r="Y538" s="67" t="s">
        <v>640</v>
      </c>
      <c r="Z538" s="64" t="s">
        <v>1226</v>
      </c>
    </row>
    <row r="539" spans="1:26" hidden="1" x14ac:dyDescent="0.45">
      <c r="A539" s="64" t="str">
        <f t="shared" si="8"/>
        <v>180057631VVS90</v>
      </c>
      <c r="B539" s="64" t="s">
        <v>638</v>
      </c>
      <c r="C539" s="64">
        <v>180057631</v>
      </c>
      <c r="D539" s="64" t="s">
        <v>553</v>
      </c>
      <c r="E539" s="65" t="s">
        <v>1229</v>
      </c>
      <c r="F539" s="65" t="s">
        <v>1230</v>
      </c>
      <c r="G539" s="65" t="s">
        <v>1231</v>
      </c>
      <c r="H539" s="66">
        <v>1</v>
      </c>
      <c r="I539" s="67">
        <v>2328758</v>
      </c>
      <c r="J539" s="67">
        <v>77625</v>
      </c>
      <c r="K539" s="64" t="s">
        <v>640</v>
      </c>
      <c r="L539" s="67">
        <v>210690</v>
      </c>
      <c r="M539" s="67">
        <v>926210</v>
      </c>
      <c r="N539" s="66">
        <v>0.94510000000000005</v>
      </c>
      <c r="O539" s="67">
        <v>0</v>
      </c>
      <c r="P539" s="67">
        <v>0</v>
      </c>
      <c r="Q539" s="67">
        <v>0</v>
      </c>
      <c r="R539" s="67">
        <v>29682</v>
      </c>
      <c r="S539" s="67">
        <v>0</v>
      </c>
      <c r="T539" s="67">
        <v>28100</v>
      </c>
      <c r="U539" s="67">
        <v>28100</v>
      </c>
      <c r="V539" s="67">
        <v>28100</v>
      </c>
      <c r="W539" s="67">
        <v>22100</v>
      </c>
      <c r="X539" s="67">
        <v>22100</v>
      </c>
      <c r="Y539" s="67">
        <v>22100</v>
      </c>
      <c r="Z539" s="64"/>
    </row>
    <row r="540" spans="1:26" hidden="1" x14ac:dyDescent="0.45">
      <c r="A540" s="64" t="str">
        <f t="shared" si="8"/>
        <v>189753243VVS90</v>
      </c>
      <c r="B540" s="64" t="s">
        <v>638</v>
      </c>
      <c r="C540" s="64">
        <v>189753243</v>
      </c>
      <c r="D540" s="64" t="s">
        <v>553</v>
      </c>
      <c r="E540" s="65" t="s">
        <v>1232</v>
      </c>
      <c r="F540" s="65" t="s">
        <v>1230</v>
      </c>
      <c r="G540" s="65" t="s">
        <v>1231</v>
      </c>
      <c r="H540" s="66">
        <v>1</v>
      </c>
      <c r="I540" s="67">
        <v>281544</v>
      </c>
      <c r="J540" s="67">
        <v>9385</v>
      </c>
      <c r="K540" s="64" t="s">
        <v>640</v>
      </c>
      <c r="L540" s="67">
        <v>13001</v>
      </c>
      <c r="M540" s="67">
        <v>189713</v>
      </c>
      <c r="N540" s="66">
        <v>0.90529999999999999</v>
      </c>
      <c r="O540" s="67">
        <v>0</v>
      </c>
      <c r="P540" s="67">
        <v>0</v>
      </c>
      <c r="Q540" s="67">
        <v>0</v>
      </c>
      <c r="R540" s="67">
        <v>19773</v>
      </c>
      <c r="S540" s="67">
        <v>0</v>
      </c>
      <c r="T540" s="67">
        <v>4005</v>
      </c>
      <c r="U540" s="67">
        <v>4005</v>
      </c>
      <c r="V540" s="67">
        <v>4005</v>
      </c>
      <c r="W540" s="67">
        <v>4005</v>
      </c>
      <c r="X540" s="67">
        <v>4005</v>
      </c>
      <c r="Y540" s="67">
        <v>4005</v>
      </c>
      <c r="Z540" s="64"/>
    </row>
    <row r="541" spans="1:26" hidden="1" x14ac:dyDescent="0.45">
      <c r="A541" s="64" t="str">
        <f t="shared" si="8"/>
        <v>180017761VVS90</v>
      </c>
      <c r="B541" s="64" t="s">
        <v>638</v>
      </c>
      <c r="C541" s="64">
        <v>180017761</v>
      </c>
      <c r="D541" s="64" t="s">
        <v>553</v>
      </c>
      <c r="E541" s="65" t="s">
        <v>1233</v>
      </c>
      <c r="F541" s="65" t="s">
        <v>1230</v>
      </c>
      <c r="G541" s="65" t="s">
        <v>1231</v>
      </c>
      <c r="H541" s="66">
        <v>1</v>
      </c>
      <c r="I541" s="67">
        <v>1400670</v>
      </c>
      <c r="J541" s="67">
        <v>46689</v>
      </c>
      <c r="K541" s="64" t="s">
        <v>640</v>
      </c>
      <c r="L541" s="67">
        <v>109300</v>
      </c>
      <c r="M541" s="67">
        <v>531990</v>
      </c>
      <c r="N541" s="66">
        <v>0.93179999999999996</v>
      </c>
      <c r="O541" s="67">
        <v>0</v>
      </c>
      <c r="P541" s="67">
        <v>0</v>
      </c>
      <c r="Q541" s="67">
        <v>0</v>
      </c>
      <c r="R541" s="67">
        <v>7825</v>
      </c>
      <c r="S541" s="67">
        <v>0</v>
      </c>
      <c r="T541" s="67">
        <v>11130</v>
      </c>
      <c r="U541" s="67">
        <v>10350</v>
      </c>
      <c r="V541" s="67">
        <v>10350</v>
      </c>
      <c r="W541" s="67">
        <v>9200</v>
      </c>
      <c r="X541" s="67">
        <v>9200</v>
      </c>
      <c r="Y541" s="67">
        <v>9200</v>
      </c>
      <c r="Z541" s="64"/>
    </row>
    <row r="542" spans="1:26" hidden="1" x14ac:dyDescent="0.45">
      <c r="A542" s="64" t="str">
        <f t="shared" si="8"/>
        <v>189708084V0DM6</v>
      </c>
      <c r="B542" s="64" t="s">
        <v>638</v>
      </c>
      <c r="C542" s="64">
        <v>189708084</v>
      </c>
      <c r="D542" s="64" t="s">
        <v>553</v>
      </c>
      <c r="E542" s="68" t="s">
        <v>1234</v>
      </c>
      <c r="F542" s="68" t="s">
        <v>1235</v>
      </c>
      <c r="G542" s="68" t="s">
        <v>1236</v>
      </c>
      <c r="H542" s="66">
        <v>1</v>
      </c>
      <c r="I542" s="67">
        <v>1262918</v>
      </c>
      <c r="J542" s="67">
        <v>42097</v>
      </c>
      <c r="K542" s="64">
        <v>0</v>
      </c>
      <c r="L542" s="67">
        <v>15234</v>
      </c>
      <c r="M542" s="67">
        <v>131413</v>
      </c>
      <c r="N542" s="66">
        <v>0.90410000000000001</v>
      </c>
      <c r="O542" s="67">
        <v>9365</v>
      </c>
      <c r="P542" s="67">
        <v>5433</v>
      </c>
      <c r="Q542" s="67">
        <v>3932</v>
      </c>
      <c r="R542" s="67">
        <v>0</v>
      </c>
      <c r="S542" s="67">
        <v>0</v>
      </c>
      <c r="T542" s="67"/>
      <c r="U542" s="67"/>
      <c r="V542" s="67">
        <v>0</v>
      </c>
      <c r="W542" s="67">
        <v>0</v>
      </c>
      <c r="X542" s="67">
        <v>31500</v>
      </c>
      <c r="Y542" s="67" t="s">
        <v>640</v>
      </c>
      <c r="Z542" s="64" t="s">
        <v>1237</v>
      </c>
    </row>
    <row r="543" spans="1:26" hidden="1" x14ac:dyDescent="0.45">
      <c r="A543" s="64" t="str">
        <f t="shared" si="8"/>
        <v>189705118V0DM6</v>
      </c>
      <c r="B543" s="64" t="s">
        <v>638</v>
      </c>
      <c r="C543" s="64">
        <v>189705118</v>
      </c>
      <c r="D543" s="64" t="s">
        <v>160</v>
      </c>
      <c r="E543" s="65" t="s">
        <v>1173</v>
      </c>
      <c r="F543" s="65" t="s">
        <v>1235</v>
      </c>
      <c r="G543" s="65" t="s">
        <v>1236</v>
      </c>
      <c r="H543" s="66">
        <v>0.1</v>
      </c>
      <c r="I543" s="67">
        <v>623533</v>
      </c>
      <c r="J543" s="67">
        <v>17320</v>
      </c>
      <c r="K543" s="64">
        <v>0</v>
      </c>
      <c r="L543" s="67">
        <v>97323</v>
      </c>
      <c r="M543" s="67">
        <v>182935</v>
      </c>
      <c r="N543" s="66">
        <v>0.90439999999999998</v>
      </c>
      <c r="O543" s="67">
        <v>0</v>
      </c>
      <c r="P543" s="67">
        <v>0</v>
      </c>
      <c r="Q543" s="67">
        <v>0</v>
      </c>
      <c r="R543" s="67">
        <v>172190</v>
      </c>
      <c r="S543" s="67">
        <v>0</v>
      </c>
      <c r="T543" s="67"/>
      <c r="U543" s="67">
        <v>151500</v>
      </c>
      <c r="V543" s="67">
        <v>0</v>
      </c>
      <c r="W543" s="67">
        <v>0</v>
      </c>
      <c r="X543" s="67">
        <v>151500</v>
      </c>
      <c r="Y543" s="67" t="s">
        <v>640</v>
      </c>
      <c r="Z543" s="64"/>
    </row>
    <row r="544" spans="1:26" hidden="1" x14ac:dyDescent="0.45">
      <c r="A544" s="64" t="str">
        <f t="shared" si="8"/>
        <v>222001089V0DM6</v>
      </c>
      <c r="B544" s="64" t="s">
        <v>638</v>
      </c>
      <c r="C544" s="64">
        <v>222001089</v>
      </c>
      <c r="D544" s="64" t="s">
        <v>93</v>
      </c>
      <c r="E544" s="68" t="s">
        <v>1238</v>
      </c>
      <c r="F544" s="68" t="s">
        <v>1235</v>
      </c>
      <c r="G544" s="68" t="s">
        <v>1236</v>
      </c>
      <c r="H544" s="66">
        <v>1</v>
      </c>
      <c r="I544" s="67">
        <v>159302</v>
      </c>
      <c r="J544" s="67">
        <v>4425</v>
      </c>
      <c r="K544" s="64">
        <v>0</v>
      </c>
      <c r="L544" s="67">
        <v>15400</v>
      </c>
      <c r="M544" s="67">
        <v>125121</v>
      </c>
      <c r="N544" s="66">
        <v>0.8226</v>
      </c>
      <c r="O544" s="67">
        <v>2741</v>
      </c>
      <c r="P544" s="67">
        <v>1499</v>
      </c>
      <c r="Q544" s="67">
        <v>1242</v>
      </c>
      <c r="R544" s="67">
        <v>0</v>
      </c>
      <c r="S544" s="67">
        <v>0</v>
      </c>
      <c r="T544" s="67">
        <v>9524</v>
      </c>
      <c r="U544" s="67"/>
      <c r="V544" s="67">
        <v>0</v>
      </c>
      <c r="W544" s="67">
        <v>9524</v>
      </c>
      <c r="X544" s="67">
        <v>0</v>
      </c>
      <c r="Y544" s="67" t="s">
        <v>640</v>
      </c>
      <c r="Z544" s="64" t="s">
        <v>1239</v>
      </c>
    </row>
    <row r="545" spans="1:26" hidden="1" x14ac:dyDescent="0.45">
      <c r="A545" s="64" t="str">
        <f t="shared" si="8"/>
        <v>222001088V0DM6</v>
      </c>
      <c r="B545" s="64" t="s">
        <v>638</v>
      </c>
      <c r="C545" s="64">
        <v>222001088</v>
      </c>
      <c r="D545" s="64" t="s">
        <v>93</v>
      </c>
      <c r="E545" s="65" t="s">
        <v>1240</v>
      </c>
      <c r="F545" s="65" t="s">
        <v>1235</v>
      </c>
      <c r="G545" s="65" t="s">
        <v>1236</v>
      </c>
      <c r="H545" s="66">
        <v>1</v>
      </c>
      <c r="I545" s="67">
        <v>277101</v>
      </c>
      <c r="J545" s="67">
        <v>7697</v>
      </c>
      <c r="K545" s="64">
        <v>0</v>
      </c>
      <c r="L545" s="67">
        <v>20474</v>
      </c>
      <c r="M545" s="67">
        <v>316639</v>
      </c>
      <c r="N545" s="66">
        <v>0.87760000000000005</v>
      </c>
      <c r="O545" s="67">
        <v>0</v>
      </c>
      <c r="P545" s="67">
        <v>0</v>
      </c>
      <c r="Q545" s="67">
        <v>0</v>
      </c>
      <c r="R545" s="67">
        <v>16409</v>
      </c>
      <c r="S545" s="67">
        <v>0</v>
      </c>
      <c r="T545" s="67"/>
      <c r="U545" s="67"/>
      <c r="V545" s="67">
        <v>0</v>
      </c>
      <c r="W545" s="67">
        <v>0</v>
      </c>
      <c r="X545" s="67">
        <v>0</v>
      </c>
      <c r="Y545" s="67" t="s">
        <v>640</v>
      </c>
      <c r="Z545" s="64"/>
    </row>
    <row r="546" spans="1:26" hidden="1" x14ac:dyDescent="0.45">
      <c r="A546" s="64" t="str">
        <f t="shared" si="8"/>
        <v>222001643V2160</v>
      </c>
      <c r="B546" s="64" t="s">
        <v>638</v>
      </c>
      <c r="C546" s="64">
        <v>222001643</v>
      </c>
      <c r="D546" s="64" t="s">
        <v>299</v>
      </c>
      <c r="E546" s="65" t="s">
        <v>1241</v>
      </c>
      <c r="F546" s="65" t="s">
        <v>1242</v>
      </c>
      <c r="G546" s="65" t="s">
        <v>1243</v>
      </c>
      <c r="H546" s="66">
        <v>1</v>
      </c>
      <c r="I546" s="67">
        <v>7900</v>
      </c>
      <c r="J546" s="67">
        <v>219</v>
      </c>
      <c r="K546" s="64">
        <v>0</v>
      </c>
      <c r="L546" s="67">
        <v>550</v>
      </c>
      <c r="M546" s="67">
        <v>0</v>
      </c>
      <c r="N546" s="66" t="s">
        <v>682</v>
      </c>
      <c r="O546" s="67">
        <v>0</v>
      </c>
      <c r="P546" s="67">
        <v>0</v>
      </c>
      <c r="Q546" s="67">
        <v>0</v>
      </c>
      <c r="R546" s="67">
        <v>23243</v>
      </c>
      <c r="S546" s="67">
        <v>0</v>
      </c>
      <c r="T546" s="67"/>
      <c r="U546" s="67"/>
      <c r="V546" s="67">
        <v>0</v>
      </c>
      <c r="W546" s="67">
        <v>0</v>
      </c>
      <c r="X546" s="67">
        <v>0</v>
      </c>
      <c r="Y546" s="67" t="s">
        <v>640</v>
      </c>
      <c r="Z546" s="64"/>
    </row>
    <row r="547" spans="1:26" hidden="1" x14ac:dyDescent="0.45">
      <c r="A547" s="64" t="str">
        <f t="shared" si="8"/>
        <v>180141704V2160</v>
      </c>
      <c r="B547" s="64" t="s">
        <v>638</v>
      </c>
      <c r="C547" s="64">
        <v>180141704</v>
      </c>
      <c r="D547" s="64" t="s">
        <v>299</v>
      </c>
      <c r="E547" s="65" t="s">
        <v>1244</v>
      </c>
      <c r="F547" s="65" t="s">
        <v>1242</v>
      </c>
      <c r="G547" s="65" t="s">
        <v>1243</v>
      </c>
      <c r="H547" s="66">
        <v>1</v>
      </c>
      <c r="I547" s="67">
        <v>9100</v>
      </c>
      <c r="J547" s="67">
        <v>253</v>
      </c>
      <c r="K547" s="64">
        <v>0</v>
      </c>
      <c r="L547" s="67">
        <v>550</v>
      </c>
      <c r="M547" s="67">
        <v>8250</v>
      </c>
      <c r="N547" s="66">
        <v>0.6</v>
      </c>
      <c r="O547" s="67">
        <v>0</v>
      </c>
      <c r="P547" s="67">
        <v>0</v>
      </c>
      <c r="Q547" s="67">
        <v>0</v>
      </c>
      <c r="R547" s="67">
        <v>15109</v>
      </c>
      <c r="S547" s="67">
        <v>16057</v>
      </c>
      <c r="T547" s="67"/>
      <c r="U547" s="67"/>
      <c r="V547" s="67">
        <v>0</v>
      </c>
      <c r="W547" s="67">
        <v>100</v>
      </c>
      <c r="X547" s="67">
        <v>0</v>
      </c>
      <c r="Y547" s="67">
        <v>16467</v>
      </c>
      <c r="Z547" s="64" t="s">
        <v>640</v>
      </c>
    </row>
    <row r="548" spans="1:26" hidden="1" x14ac:dyDescent="0.45">
      <c r="A548" s="64" t="str">
        <f t="shared" si="8"/>
        <v>222000434V2160</v>
      </c>
      <c r="B548" s="64" t="s">
        <v>638</v>
      </c>
      <c r="C548" s="64">
        <v>222000434</v>
      </c>
      <c r="D548" s="64" t="s">
        <v>299</v>
      </c>
      <c r="E548" s="65" t="s">
        <v>1245</v>
      </c>
      <c r="F548" s="65" t="s">
        <v>1242</v>
      </c>
      <c r="G548" s="65" t="s">
        <v>1243</v>
      </c>
      <c r="H548" s="66">
        <v>1</v>
      </c>
      <c r="I548" s="67">
        <v>24302</v>
      </c>
      <c r="J548" s="67">
        <v>675</v>
      </c>
      <c r="K548" s="64">
        <v>0</v>
      </c>
      <c r="L548" s="67">
        <v>2807</v>
      </c>
      <c r="M548" s="67">
        <v>19463</v>
      </c>
      <c r="N548" s="66">
        <v>0.78949999999999998</v>
      </c>
      <c r="O548" s="67">
        <v>0</v>
      </c>
      <c r="P548" s="67">
        <v>0</v>
      </c>
      <c r="Q548" s="67">
        <v>0</v>
      </c>
      <c r="R548" s="67">
        <v>18333</v>
      </c>
      <c r="S548" s="67">
        <v>0</v>
      </c>
      <c r="T548" s="67"/>
      <c r="U548" s="67"/>
      <c r="V548" s="67">
        <v>0</v>
      </c>
      <c r="W548" s="67">
        <v>140</v>
      </c>
      <c r="X548" s="67">
        <v>0</v>
      </c>
      <c r="Y548" s="67">
        <v>140</v>
      </c>
      <c r="Z548" s="64" t="s">
        <v>640</v>
      </c>
    </row>
    <row r="549" spans="1:26" hidden="1" x14ac:dyDescent="0.45">
      <c r="A549" s="64" t="str">
        <f t="shared" si="8"/>
        <v>181807811V2160</v>
      </c>
      <c r="B549" s="64" t="s">
        <v>638</v>
      </c>
      <c r="C549" s="64">
        <v>181807811</v>
      </c>
      <c r="D549" s="64" t="s">
        <v>93</v>
      </c>
      <c r="E549" s="65" t="s">
        <v>1246</v>
      </c>
      <c r="F549" s="65" t="s">
        <v>1242</v>
      </c>
      <c r="G549" s="65" t="s">
        <v>1243</v>
      </c>
      <c r="H549" s="66">
        <v>1</v>
      </c>
      <c r="I549" s="67">
        <v>159068</v>
      </c>
      <c r="J549" s="67">
        <v>4419</v>
      </c>
      <c r="K549" s="64" t="s">
        <v>640</v>
      </c>
      <c r="L549" s="67">
        <v>17220</v>
      </c>
      <c r="M549" s="67">
        <v>406194</v>
      </c>
      <c r="N549" s="66">
        <v>0.94259999999999999</v>
      </c>
      <c r="O549" s="67">
        <v>0</v>
      </c>
      <c r="P549" s="67">
        <v>0</v>
      </c>
      <c r="Q549" s="67">
        <v>0</v>
      </c>
      <c r="R549" s="67">
        <v>25819</v>
      </c>
      <c r="S549" s="67">
        <v>20384</v>
      </c>
      <c r="T549" s="67">
        <v>20400</v>
      </c>
      <c r="U549" s="67">
        <v>20400</v>
      </c>
      <c r="V549" s="67">
        <v>20400</v>
      </c>
      <c r="W549" s="67">
        <v>3920</v>
      </c>
      <c r="X549" s="67">
        <v>20400</v>
      </c>
      <c r="Y549" s="67">
        <v>24296</v>
      </c>
      <c r="Z549" s="64" t="s">
        <v>640</v>
      </c>
    </row>
    <row r="550" spans="1:26" hidden="1" x14ac:dyDescent="0.45">
      <c r="A550" s="64" t="str">
        <f t="shared" si="8"/>
        <v>181807812V2160</v>
      </c>
      <c r="B550" s="64" t="s">
        <v>638</v>
      </c>
      <c r="C550" s="64">
        <v>181807812</v>
      </c>
      <c r="D550" s="64" t="s">
        <v>93</v>
      </c>
      <c r="E550" s="65" t="s">
        <v>1247</v>
      </c>
      <c r="F550" s="65" t="s">
        <v>1242</v>
      </c>
      <c r="G550" s="65" t="s">
        <v>1243</v>
      </c>
      <c r="H550" s="66">
        <v>1</v>
      </c>
      <c r="I550" s="67">
        <v>487863</v>
      </c>
      <c r="J550" s="67">
        <v>13552</v>
      </c>
      <c r="K550" s="64" t="s">
        <v>640</v>
      </c>
      <c r="L550" s="67">
        <v>43591</v>
      </c>
      <c r="M550" s="67">
        <v>131995</v>
      </c>
      <c r="N550" s="66">
        <v>0.96319999999999995</v>
      </c>
      <c r="O550" s="67">
        <v>0</v>
      </c>
      <c r="P550" s="67">
        <v>0</v>
      </c>
      <c r="Q550" s="67">
        <v>0</v>
      </c>
      <c r="R550" s="67">
        <v>1462</v>
      </c>
      <c r="S550" s="67">
        <v>0</v>
      </c>
      <c r="T550" s="67"/>
      <c r="U550" s="67"/>
      <c r="V550" s="67">
        <v>0</v>
      </c>
      <c r="W550" s="67">
        <v>2</v>
      </c>
      <c r="X550" s="67">
        <v>0</v>
      </c>
      <c r="Y550" s="67">
        <v>152</v>
      </c>
      <c r="Z550" s="64" t="s">
        <v>640</v>
      </c>
    </row>
    <row r="551" spans="1:26" hidden="1" x14ac:dyDescent="0.45">
      <c r="A551" s="64" t="str">
        <f t="shared" si="8"/>
        <v>189710019V2160</v>
      </c>
      <c r="B551" s="64" t="s">
        <v>638</v>
      </c>
      <c r="C551" s="64">
        <v>189710019</v>
      </c>
      <c r="D551" s="64" t="s">
        <v>93</v>
      </c>
      <c r="E551" s="65" t="s">
        <v>1248</v>
      </c>
      <c r="F551" s="65" t="s">
        <v>1242</v>
      </c>
      <c r="G551" s="65" t="s">
        <v>1243</v>
      </c>
      <c r="H551" s="66">
        <v>1</v>
      </c>
      <c r="I551" s="67">
        <v>12184</v>
      </c>
      <c r="J551" s="67">
        <v>338</v>
      </c>
      <c r="K551" s="64" t="s">
        <v>640</v>
      </c>
      <c r="L551" s="67">
        <v>728</v>
      </c>
      <c r="M551" s="67">
        <v>6659</v>
      </c>
      <c r="N551" s="66">
        <v>0.76</v>
      </c>
      <c r="O551" s="67">
        <v>0</v>
      </c>
      <c r="P551" s="67">
        <v>0</v>
      </c>
      <c r="Q551" s="67">
        <v>0</v>
      </c>
      <c r="R551" s="67">
        <v>2656</v>
      </c>
      <c r="S551" s="67">
        <v>0</v>
      </c>
      <c r="T551" s="67"/>
      <c r="U551" s="67"/>
      <c r="V551" s="67">
        <v>0</v>
      </c>
      <c r="W551" s="67">
        <v>0</v>
      </c>
      <c r="X551" s="67">
        <v>0</v>
      </c>
      <c r="Y551" s="67" t="s">
        <v>640</v>
      </c>
      <c r="Z551" s="64" t="s">
        <v>640</v>
      </c>
    </row>
    <row r="552" spans="1:26" hidden="1" x14ac:dyDescent="0.45">
      <c r="A552" s="64" t="str">
        <f t="shared" si="8"/>
        <v>189714763V2160</v>
      </c>
      <c r="B552" s="64" t="s">
        <v>638</v>
      </c>
      <c r="C552" s="64">
        <v>189714763</v>
      </c>
      <c r="D552" s="64" t="s">
        <v>124</v>
      </c>
      <c r="E552" s="65" t="s">
        <v>1249</v>
      </c>
      <c r="F552" s="65" t="s">
        <v>1242</v>
      </c>
      <c r="G552" s="65" t="s">
        <v>1243</v>
      </c>
      <c r="H552" s="66">
        <v>1</v>
      </c>
      <c r="I552" s="67">
        <v>53213</v>
      </c>
      <c r="J552" s="67">
        <v>1478</v>
      </c>
      <c r="K552" s="64" t="s">
        <v>640</v>
      </c>
      <c r="L552" s="67">
        <v>3278</v>
      </c>
      <c r="M552" s="67">
        <v>41553</v>
      </c>
      <c r="N552" s="66">
        <v>0.81520000000000004</v>
      </c>
      <c r="O552" s="67">
        <v>0</v>
      </c>
      <c r="P552" s="67">
        <v>0</v>
      </c>
      <c r="Q552" s="67">
        <v>0</v>
      </c>
      <c r="R552" s="67">
        <v>5124</v>
      </c>
      <c r="S552" s="67">
        <v>2807</v>
      </c>
      <c r="T552" s="67"/>
      <c r="U552" s="67"/>
      <c r="V552" s="67">
        <v>0</v>
      </c>
      <c r="W552" s="67">
        <v>0</v>
      </c>
      <c r="X552" s="67">
        <v>0</v>
      </c>
      <c r="Y552" s="67" t="s">
        <v>640</v>
      </c>
      <c r="Z552" s="64" t="s">
        <v>640</v>
      </c>
    </row>
    <row r="553" spans="1:26" hidden="1" x14ac:dyDescent="0.45">
      <c r="A553" s="64" t="str">
        <f t="shared" si="8"/>
        <v>189706001V2160</v>
      </c>
      <c r="B553" s="64" t="s">
        <v>638</v>
      </c>
      <c r="C553" s="64">
        <v>189706001</v>
      </c>
      <c r="D553" s="64" t="s">
        <v>160</v>
      </c>
      <c r="E553" s="65" t="s">
        <v>1250</v>
      </c>
      <c r="F553" s="65" t="s">
        <v>1242</v>
      </c>
      <c r="G553" s="65" t="s">
        <v>1243</v>
      </c>
      <c r="H553" s="66">
        <v>1</v>
      </c>
      <c r="I553" s="67">
        <v>1522858</v>
      </c>
      <c r="J553" s="67">
        <v>42302</v>
      </c>
      <c r="K553" s="64" t="s">
        <v>640</v>
      </c>
      <c r="L553" s="67">
        <v>75277</v>
      </c>
      <c r="M553" s="67">
        <v>1222638</v>
      </c>
      <c r="N553" s="66">
        <v>0.92479999999999996</v>
      </c>
      <c r="O553" s="67">
        <v>0</v>
      </c>
      <c r="P553" s="67">
        <v>0</v>
      </c>
      <c r="Q553" s="67">
        <v>0</v>
      </c>
      <c r="R553" s="67">
        <v>54938</v>
      </c>
      <c r="S553" s="67">
        <v>1</v>
      </c>
      <c r="T553" s="67"/>
      <c r="U553" s="67"/>
      <c r="V553" s="67">
        <v>0</v>
      </c>
      <c r="W553" s="67">
        <v>13950</v>
      </c>
      <c r="X553" s="67">
        <v>41850</v>
      </c>
      <c r="Y553" s="67">
        <v>69750</v>
      </c>
      <c r="Z553" s="64" t="s">
        <v>640</v>
      </c>
    </row>
    <row r="554" spans="1:26" hidden="1" x14ac:dyDescent="0.45">
      <c r="A554" s="64" t="str">
        <f t="shared" si="8"/>
        <v>181813974V2160</v>
      </c>
      <c r="B554" s="64" t="s">
        <v>638</v>
      </c>
      <c r="C554" s="64">
        <v>181813974</v>
      </c>
      <c r="D554" s="64" t="s">
        <v>93</v>
      </c>
      <c r="E554" s="65" t="s">
        <v>1251</v>
      </c>
      <c r="F554" s="65" t="s">
        <v>1242</v>
      </c>
      <c r="G554" s="65" t="s">
        <v>1243</v>
      </c>
      <c r="H554" s="66">
        <v>1</v>
      </c>
      <c r="I554" s="67">
        <v>4639144</v>
      </c>
      <c r="J554" s="67">
        <v>128865</v>
      </c>
      <c r="K554" s="64" t="s">
        <v>640</v>
      </c>
      <c r="L554" s="67">
        <v>257784</v>
      </c>
      <c r="M554" s="67">
        <v>3337605</v>
      </c>
      <c r="N554" s="66">
        <v>0.95589999999999997</v>
      </c>
      <c r="O554" s="67">
        <v>0</v>
      </c>
      <c r="P554" s="67">
        <v>0</v>
      </c>
      <c r="Q554" s="67">
        <v>0</v>
      </c>
      <c r="R554" s="67">
        <v>85672</v>
      </c>
      <c r="S554" s="67">
        <v>14845</v>
      </c>
      <c r="T554" s="67">
        <v>44226</v>
      </c>
      <c r="U554" s="67">
        <v>44226</v>
      </c>
      <c r="V554" s="67">
        <v>44226</v>
      </c>
      <c r="W554" s="67">
        <v>29484</v>
      </c>
      <c r="X554" s="67">
        <v>117936</v>
      </c>
      <c r="Y554" s="67">
        <v>191646</v>
      </c>
      <c r="Z554" s="64" t="s">
        <v>640</v>
      </c>
    </row>
    <row r="555" spans="1:26" hidden="1" x14ac:dyDescent="0.45">
      <c r="A555" s="64" t="str">
        <f t="shared" si="8"/>
        <v>180223205V2160</v>
      </c>
      <c r="B555" s="64" t="s">
        <v>638</v>
      </c>
      <c r="C555" s="64">
        <v>180223205</v>
      </c>
      <c r="D555" s="64" t="s">
        <v>93</v>
      </c>
      <c r="E555" s="65" t="s">
        <v>1252</v>
      </c>
      <c r="F555" s="65" t="s">
        <v>1242</v>
      </c>
      <c r="G555" s="65" t="s">
        <v>1243</v>
      </c>
      <c r="H555" s="66">
        <v>1</v>
      </c>
      <c r="I555" s="67">
        <v>1212866</v>
      </c>
      <c r="J555" s="67">
        <v>33691</v>
      </c>
      <c r="K555" s="64" t="s">
        <v>640</v>
      </c>
      <c r="L555" s="67">
        <v>34409</v>
      </c>
      <c r="M555" s="67">
        <v>377290</v>
      </c>
      <c r="N555" s="66">
        <v>0.91200000000000003</v>
      </c>
      <c r="O555" s="67">
        <v>0</v>
      </c>
      <c r="P555" s="67">
        <v>0</v>
      </c>
      <c r="Q555" s="67">
        <v>0</v>
      </c>
      <c r="R555" s="67">
        <v>24489</v>
      </c>
      <c r="S555" s="67">
        <v>0</v>
      </c>
      <c r="T555" s="67"/>
      <c r="U555" s="67"/>
      <c r="V555" s="67">
        <v>0</v>
      </c>
      <c r="W555" s="67">
        <v>0</v>
      </c>
      <c r="X555" s="67">
        <v>0</v>
      </c>
      <c r="Y555" s="67" t="s">
        <v>640</v>
      </c>
      <c r="Z555" s="64" t="s">
        <v>640</v>
      </c>
    </row>
    <row r="556" spans="1:26" hidden="1" x14ac:dyDescent="0.45">
      <c r="A556" s="64" t="str">
        <f t="shared" si="8"/>
        <v>181813972V2160</v>
      </c>
      <c r="B556" s="64" t="s">
        <v>638</v>
      </c>
      <c r="C556" s="64">
        <v>181813972</v>
      </c>
      <c r="D556" s="64" t="s">
        <v>93</v>
      </c>
      <c r="E556" s="65" t="s">
        <v>1253</v>
      </c>
      <c r="F556" s="65" t="s">
        <v>1242</v>
      </c>
      <c r="G556" s="65" t="s">
        <v>1243</v>
      </c>
      <c r="H556" s="66">
        <v>1</v>
      </c>
      <c r="I556" s="67">
        <v>3785888</v>
      </c>
      <c r="J556" s="67">
        <v>105164</v>
      </c>
      <c r="K556" s="64" t="s">
        <v>640</v>
      </c>
      <c r="L556" s="67">
        <v>182084</v>
      </c>
      <c r="M556" s="67">
        <v>2974405</v>
      </c>
      <c r="N556" s="66">
        <v>0.94899999999999995</v>
      </c>
      <c r="O556" s="67">
        <v>0</v>
      </c>
      <c r="P556" s="67">
        <v>0</v>
      </c>
      <c r="Q556" s="67">
        <v>0</v>
      </c>
      <c r="R556" s="67">
        <v>294321</v>
      </c>
      <c r="S556" s="67">
        <v>52195</v>
      </c>
      <c r="T556" s="67"/>
      <c r="U556" s="67"/>
      <c r="V556" s="67">
        <v>0</v>
      </c>
      <c r="W556" s="67">
        <v>147232</v>
      </c>
      <c r="X556" s="67">
        <v>0</v>
      </c>
      <c r="Y556" s="67">
        <v>198265</v>
      </c>
      <c r="Z556" s="64" t="s">
        <v>640</v>
      </c>
    </row>
    <row r="557" spans="1:26" hidden="1" x14ac:dyDescent="0.45">
      <c r="A557" s="64" t="str">
        <f t="shared" si="8"/>
        <v>180145716V2160</v>
      </c>
      <c r="B557" s="64" t="s">
        <v>638</v>
      </c>
      <c r="C557" s="64">
        <v>180145716</v>
      </c>
      <c r="D557" s="64" t="s">
        <v>93</v>
      </c>
      <c r="E557" s="65" t="s">
        <v>1254</v>
      </c>
      <c r="F557" s="65" t="s">
        <v>1242</v>
      </c>
      <c r="G557" s="65" t="s">
        <v>1243</v>
      </c>
      <c r="H557" s="66">
        <v>1</v>
      </c>
      <c r="I557" s="67">
        <v>1022756</v>
      </c>
      <c r="J557" s="67">
        <v>28410</v>
      </c>
      <c r="K557" s="64" t="s">
        <v>640</v>
      </c>
      <c r="L557" s="67">
        <v>26534</v>
      </c>
      <c r="M557" s="67">
        <v>348612</v>
      </c>
      <c r="N557" s="66">
        <v>0.9325</v>
      </c>
      <c r="O557" s="67">
        <v>0</v>
      </c>
      <c r="P557" s="67">
        <v>0</v>
      </c>
      <c r="Q557" s="67">
        <v>0</v>
      </c>
      <c r="R557" s="67">
        <v>75720</v>
      </c>
      <c r="S557" s="67">
        <v>2</v>
      </c>
      <c r="T557" s="67"/>
      <c r="U557" s="67"/>
      <c r="V557" s="67">
        <v>0</v>
      </c>
      <c r="W557" s="67">
        <v>46248</v>
      </c>
      <c r="X557" s="67">
        <v>0</v>
      </c>
      <c r="Y557" s="67">
        <v>21</v>
      </c>
      <c r="Z557" s="64" t="s">
        <v>640</v>
      </c>
    </row>
    <row r="558" spans="1:26" hidden="1" x14ac:dyDescent="0.45">
      <c r="A558" s="64" t="str">
        <f t="shared" si="8"/>
        <v>181813970V2160</v>
      </c>
      <c r="B558" s="64" t="s">
        <v>638</v>
      </c>
      <c r="C558" s="64">
        <v>181813970</v>
      </c>
      <c r="D558" s="64" t="s">
        <v>93</v>
      </c>
      <c r="E558" s="65" t="s">
        <v>1255</v>
      </c>
      <c r="F558" s="65" t="s">
        <v>1242</v>
      </c>
      <c r="G558" s="65" t="s">
        <v>1243</v>
      </c>
      <c r="H558" s="66">
        <v>1</v>
      </c>
      <c r="I558" s="67">
        <v>3275628</v>
      </c>
      <c r="J558" s="67">
        <v>90990</v>
      </c>
      <c r="K558" s="64" t="s">
        <v>640</v>
      </c>
      <c r="L558" s="67">
        <v>126084</v>
      </c>
      <c r="M558" s="67">
        <v>1751272</v>
      </c>
      <c r="N558" s="66">
        <v>0.94320000000000004</v>
      </c>
      <c r="O558" s="67">
        <v>17992</v>
      </c>
      <c r="P558" s="67">
        <v>17992</v>
      </c>
      <c r="Q558" s="67">
        <v>0</v>
      </c>
      <c r="R558" s="67">
        <v>22356</v>
      </c>
      <c r="S558" s="67">
        <v>60</v>
      </c>
      <c r="T558" s="67">
        <v>110058</v>
      </c>
      <c r="U558" s="67">
        <v>110058</v>
      </c>
      <c r="V558" s="67">
        <v>110058</v>
      </c>
      <c r="W558" s="67">
        <v>36686</v>
      </c>
      <c r="X558" s="67">
        <v>91715</v>
      </c>
      <c r="Y558" s="67">
        <v>146744</v>
      </c>
      <c r="Z558" s="64" t="s">
        <v>640</v>
      </c>
    </row>
    <row r="559" spans="1:26" hidden="1" x14ac:dyDescent="0.45">
      <c r="A559" s="64" t="str">
        <f t="shared" si="8"/>
        <v>180145714V2160</v>
      </c>
      <c r="B559" s="64" t="s">
        <v>638</v>
      </c>
      <c r="C559" s="64">
        <v>180145714</v>
      </c>
      <c r="D559" s="64" t="s">
        <v>93</v>
      </c>
      <c r="E559" s="65" t="s">
        <v>1256</v>
      </c>
      <c r="F559" s="65" t="s">
        <v>1242</v>
      </c>
      <c r="G559" s="65" t="s">
        <v>1243</v>
      </c>
      <c r="H559" s="66">
        <v>1</v>
      </c>
      <c r="I559" s="67">
        <v>1096388</v>
      </c>
      <c r="J559" s="67">
        <v>30455</v>
      </c>
      <c r="K559" s="64" t="s">
        <v>640</v>
      </c>
      <c r="L559" s="67">
        <v>24426</v>
      </c>
      <c r="M559" s="67">
        <v>324257</v>
      </c>
      <c r="N559" s="66">
        <v>0.89329999999999998</v>
      </c>
      <c r="O559" s="67">
        <v>0</v>
      </c>
      <c r="P559" s="67">
        <v>0</v>
      </c>
      <c r="Q559" s="67">
        <v>0</v>
      </c>
      <c r="R559" s="67">
        <v>216826</v>
      </c>
      <c r="S559" s="67">
        <v>25803</v>
      </c>
      <c r="T559" s="67">
        <v>17551</v>
      </c>
      <c r="U559" s="67">
        <v>17551</v>
      </c>
      <c r="V559" s="67">
        <v>17551</v>
      </c>
      <c r="W559" s="67">
        <v>1159</v>
      </c>
      <c r="X559" s="67">
        <v>17551</v>
      </c>
      <c r="Y559" s="67">
        <v>43381</v>
      </c>
      <c r="Z559" s="64" t="s">
        <v>640</v>
      </c>
    </row>
    <row r="560" spans="1:26" hidden="1" x14ac:dyDescent="0.45">
      <c r="A560" s="64" t="str">
        <f t="shared" si="8"/>
        <v>181808859V2160</v>
      </c>
      <c r="B560" s="64" t="s">
        <v>638</v>
      </c>
      <c r="C560" s="64">
        <v>181808859</v>
      </c>
      <c r="D560" s="64" t="s">
        <v>93</v>
      </c>
      <c r="E560" s="65" t="s">
        <v>1257</v>
      </c>
      <c r="F560" s="65" t="s">
        <v>1242</v>
      </c>
      <c r="G560" s="65" t="s">
        <v>1243</v>
      </c>
      <c r="H560" s="66">
        <v>1</v>
      </c>
      <c r="I560" s="67">
        <v>66896</v>
      </c>
      <c r="J560" s="67">
        <v>1858</v>
      </c>
      <c r="K560" s="64" t="s">
        <v>640</v>
      </c>
      <c r="L560" s="67">
        <v>4760</v>
      </c>
      <c r="M560" s="67">
        <v>57041</v>
      </c>
      <c r="N560" s="66">
        <v>0.93479999999999996</v>
      </c>
      <c r="O560" s="67">
        <v>0</v>
      </c>
      <c r="P560" s="67">
        <v>0</v>
      </c>
      <c r="Q560" s="67">
        <v>0</v>
      </c>
      <c r="R560" s="67">
        <v>3196</v>
      </c>
      <c r="S560" s="67">
        <v>0</v>
      </c>
      <c r="T560" s="67"/>
      <c r="U560" s="67"/>
      <c r="V560" s="67">
        <v>0</v>
      </c>
      <c r="W560" s="67">
        <v>11434</v>
      </c>
      <c r="X560" s="67">
        <v>0</v>
      </c>
      <c r="Y560" s="67">
        <v>4</v>
      </c>
      <c r="Z560" s="64" t="s">
        <v>640</v>
      </c>
    </row>
    <row r="561" spans="1:26" hidden="1" x14ac:dyDescent="0.45">
      <c r="A561" s="64" t="str">
        <f t="shared" si="8"/>
        <v>189709032V2160</v>
      </c>
      <c r="B561" s="64" t="s">
        <v>638</v>
      </c>
      <c r="C561" s="64">
        <v>189709032</v>
      </c>
      <c r="D561" s="64" t="s">
        <v>124</v>
      </c>
      <c r="E561" s="65" t="s">
        <v>1258</v>
      </c>
      <c r="F561" s="65" t="s">
        <v>1242</v>
      </c>
      <c r="G561" s="65" t="s">
        <v>1243</v>
      </c>
      <c r="H561" s="66">
        <v>1</v>
      </c>
      <c r="I561" s="67">
        <v>827782</v>
      </c>
      <c r="J561" s="67">
        <v>22994</v>
      </c>
      <c r="K561" s="64">
        <v>0</v>
      </c>
      <c r="L561" s="67">
        <v>47146</v>
      </c>
      <c r="M561" s="67">
        <v>430103</v>
      </c>
      <c r="N561" s="66">
        <v>0.92620000000000002</v>
      </c>
      <c r="O561" s="67">
        <v>0</v>
      </c>
      <c r="P561" s="67">
        <v>0</v>
      </c>
      <c r="Q561" s="67">
        <v>0</v>
      </c>
      <c r="R561" s="67">
        <v>59</v>
      </c>
      <c r="S561" s="67">
        <v>0</v>
      </c>
      <c r="T561" s="67"/>
      <c r="U561" s="67"/>
      <c r="V561" s="67">
        <v>0</v>
      </c>
      <c r="W561" s="67">
        <v>0</v>
      </c>
      <c r="X561" s="67">
        <v>0</v>
      </c>
      <c r="Y561" s="67" t="s">
        <v>640</v>
      </c>
      <c r="Z561" s="64" t="s">
        <v>640</v>
      </c>
    </row>
    <row r="562" spans="1:26" hidden="1" x14ac:dyDescent="0.45">
      <c r="A562" s="64" t="str">
        <f t="shared" si="8"/>
        <v>222000179V2160</v>
      </c>
      <c r="B562" s="64" t="s">
        <v>638</v>
      </c>
      <c r="C562" s="64">
        <v>222000179</v>
      </c>
      <c r="D562" s="64" t="s">
        <v>61</v>
      </c>
      <c r="E562" s="65" t="s">
        <v>1259</v>
      </c>
      <c r="F562" s="65" t="s">
        <v>1242</v>
      </c>
      <c r="G562" s="65" t="s">
        <v>1243</v>
      </c>
      <c r="H562" s="66">
        <v>1</v>
      </c>
      <c r="I562" s="67">
        <v>1062590</v>
      </c>
      <c r="J562" s="67">
        <v>29516</v>
      </c>
      <c r="K562" s="64">
        <v>0</v>
      </c>
      <c r="L562" s="67">
        <v>63785</v>
      </c>
      <c r="M562" s="67">
        <v>1077930</v>
      </c>
      <c r="N562" s="66">
        <v>0.9234</v>
      </c>
      <c r="O562" s="67">
        <v>0</v>
      </c>
      <c r="P562" s="67">
        <v>0</v>
      </c>
      <c r="Q562" s="67">
        <v>0</v>
      </c>
      <c r="R562" s="67">
        <v>61270</v>
      </c>
      <c r="S562" s="67">
        <v>0</v>
      </c>
      <c r="T562" s="67"/>
      <c r="U562" s="67"/>
      <c r="V562" s="67">
        <v>0</v>
      </c>
      <c r="W562" s="67">
        <v>49621</v>
      </c>
      <c r="X562" s="67">
        <v>0</v>
      </c>
      <c r="Y562" s="67">
        <v>45822</v>
      </c>
      <c r="Z562" s="64"/>
    </row>
    <row r="563" spans="1:26" hidden="1" x14ac:dyDescent="0.45">
      <c r="A563" s="64" t="str">
        <f t="shared" si="8"/>
        <v>222000181V2160</v>
      </c>
      <c r="B563" s="64" t="s">
        <v>638</v>
      </c>
      <c r="C563" s="64">
        <v>222000181</v>
      </c>
      <c r="D563" s="64" t="s">
        <v>61</v>
      </c>
      <c r="E563" s="68" t="s">
        <v>1260</v>
      </c>
      <c r="F563" s="68" t="s">
        <v>1242</v>
      </c>
      <c r="G563" s="68" t="s">
        <v>1243</v>
      </c>
      <c r="H563" s="66">
        <v>1</v>
      </c>
      <c r="I563" s="67">
        <v>249620</v>
      </c>
      <c r="J563" s="67">
        <v>6934</v>
      </c>
      <c r="K563" s="64">
        <v>0</v>
      </c>
      <c r="L563" s="67">
        <v>22165</v>
      </c>
      <c r="M563" s="67">
        <v>743485</v>
      </c>
      <c r="N563" s="66">
        <v>0.92210000000000003</v>
      </c>
      <c r="O563" s="67">
        <v>2910</v>
      </c>
      <c r="P563" s="67">
        <v>2910</v>
      </c>
      <c r="Q563" s="67">
        <v>0</v>
      </c>
      <c r="R563" s="67">
        <v>1050</v>
      </c>
      <c r="S563" s="67">
        <v>0</v>
      </c>
      <c r="T563" s="67"/>
      <c r="U563" s="67"/>
      <c r="V563" s="67">
        <v>0</v>
      </c>
      <c r="W563" s="67">
        <v>17</v>
      </c>
      <c r="X563" s="67">
        <v>0</v>
      </c>
      <c r="Y563" s="67">
        <v>14051</v>
      </c>
      <c r="Z563" s="64" t="s">
        <v>640</v>
      </c>
    </row>
    <row r="564" spans="1:26" hidden="1" x14ac:dyDescent="0.45">
      <c r="A564" s="64" t="str">
        <f t="shared" si="8"/>
        <v>181756185V2160</v>
      </c>
      <c r="B564" s="64" t="s">
        <v>638</v>
      </c>
      <c r="C564" s="64">
        <v>181756185</v>
      </c>
      <c r="D564" s="64" t="s">
        <v>672</v>
      </c>
      <c r="E564" s="65" t="s">
        <v>1261</v>
      </c>
      <c r="F564" s="65" t="s">
        <v>1242</v>
      </c>
      <c r="G564" s="65" t="s">
        <v>1243</v>
      </c>
      <c r="H564" s="66">
        <v>1</v>
      </c>
      <c r="I564" s="67">
        <v>11162230</v>
      </c>
      <c r="J564" s="67">
        <v>310062</v>
      </c>
      <c r="K564" s="64">
        <v>0</v>
      </c>
      <c r="L564" s="67">
        <v>33521</v>
      </c>
      <c r="M564" s="67">
        <v>2594813</v>
      </c>
      <c r="N564" s="66">
        <v>0.92469999999999997</v>
      </c>
      <c r="O564" s="67">
        <v>0</v>
      </c>
      <c r="P564" s="67">
        <v>0</v>
      </c>
      <c r="Q564" s="67">
        <v>0</v>
      </c>
      <c r="R564" s="67">
        <v>261810</v>
      </c>
      <c r="S564" s="67">
        <v>1570</v>
      </c>
      <c r="T564" s="67"/>
      <c r="U564" s="67"/>
      <c r="V564" s="67">
        <v>0</v>
      </c>
      <c r="W564" s="67">
        <v>280</v>
      </c>
      <c r="X564" s="67">
        <v>0</v>
      </c>
      <c r="Y564" s="67">
        <v>10</v>
      </c>
      <c r="Z564" s="64" t="s">
        <v>640</v>
      </c>
    </row>
    <row r="565" spans="1:26" hidden="1" x14ac:dyDescent="0.45">
      <c r="A565" s="64" t="str">
        <f t="shared" si="8"/>
        <v>180970533V2160</v>
      </c>
      <c r="B565" s="64" t="s">
        <v>638</v>
      </c>
      <c r="C565" s="64">
        <v>180970533</v>
      </c>
      <c r="D565" s="64" t="s">
        <v>61</v>
      </c>
      <c r="E565" s="65" t="s">
        <v>1262</v>
      </c>
      <c r="F565" s="65" t="s">
        <v>1242</v>
      </c>
      <c r="G565" s="65" t="s">
        <v>1243</v>
      </c>
      <c r="H565" s="66">
        <v>1</v>
      </c>
      <c r="I565" s="67">
        <v>1820608</v>
      </c>
      <c r="J565" s="67">
        <v>50572</v>
      </c>
      <c r="K565" s="64">
        <v>0</v>
      </c>
      <c r="L565" s="67">
        <v>10192</v>
      </c>
      <c r="M565" s="67">
        <v>1335350</v>
      </c>
      <c r="N565" s="66">
        <v>0.87549999999999994</v>
      </c>
      <c r="O565" s="67">
        <v>0</v>
      </c>
      <c r="P565" s="67">
        <v>0</v>
      </c>
      <c r="Q565" s="67">
        <v>0</v>
      </c>
      <c r="R565" s="67">
        <v>100950</v>
      </c>
      <c r="S565" s="67">
        <v>0</v>
      </c>
      <c r="T565" s="67"/>
      <c r="U565" s="67"/>
      <c r="V565" s="67">
        <v>0</v>
      </c>
      <c r="W565" s="67">
        <v>15032</v>
      </c>
      <c r="X565" s="67">
        <v>0</v>
      </c>
      <c r="Y565" s="67">
        <v>11</v>
      </c>
      <c r="Z565" s="64" t="s">
        <v>640</v>
      </c>
    </row>
    <row r="566" spans="1:26" hidden="1" x14ac:dyDescent="0.45">
      <c r="A566" s="64" t="str">
        <f t="shared" si="8"/>
        <v>222000901V2160</v>
      </c>
      <c r="B566" s="64" t="s">
        <v>638</v>
      </c>
      <c r="C566" s="64">
        <v>222000901</v>
      </c>
      <c r="D566" s="64" t="s">
        <v>61</v>
      </c>
      <c r="E566" s="65" t="s">
        <v>1263</v>
      </c>
      <c r="F566" s="65" t="s">
        <v>1242</v>
      </c>
      <c r="G566" s="65" t="s">
        <v>1243</v>
      </c>
      <c r="H566" s="66">
        <v>1</v>
      </c>
      <c r="I566" s="67">
        <v>1193990</v>
      </c>
      <c r="J566" s="67">
        <v>33166</v>
      </c>
      <c r="K566" s="64">
        <v>0</v>
      </c>
      <c r="L566" s="67">
        <v>7132</v>
      </c>
      <c r="M566" s="67">
        <v>992860</v>
      </c>
      <c r="N566" s="66">
        <v>0.87719999999999998</v>
      </c>
      <c r="O566" s="67">
        <v>0</v>
      </c>
      <c r="P566" s="67">
        <v>0</v>
      </c>
      <c r="Q566" s="67">
        <v>0</v>
      </c>
      <c r="R566" s="67">
        <v>75220</v>
      </c>
      <c r="S566" s="67">
        <v>59840</v>
      </c>
      <c r="T566" s="67">
        <v>5987</v>
      </c>
      <c r="U566" s="67">
        <v>5987</v>
      </c>
      <c r="V566" s="67">
        <v>5987</v>
      </c>
      <c r="W566" s="67">
        <v>3743</v>
      </c>
      <c r="X566" s="67">
        <v>5987</v>
      </c>
      <c r="Y566" s="67">
        <v>6002</v>
      </c>
      <c r="Z566" s="64" t="s">
        <v>640</v>
      </c>
    </row>
    <row r="567" spans="1:26" hidden="1" x14ac:dyDescent="0.45">
      <c r="A567" s="64" t="str">
        <f t="shared" si="8"/>
        <v>180077964V2160</v>
      </c>
      <c r="B567" s="64" t="s">
        <v>638</v>
      </c>
      <c r="C567" s="64">
        <v>180077964</v>
      </c>
      <c r="D567" s="64" t="s">
        <v>61</v>
      </c>
      <c r="E567" s="65" t="s">
        <v>1264</v>
      </c>
      <c r="F567" s="65" t="s">
        <v>1242</v>
      </c>
      <c r="G567" s="65" t="s">
        <v>1243</v>
      </c>
      <c r="H567" s="66">
        <v>1</v>
      </c>
      <c r="I567" s="67">
        <v>9283410</v>
      </c>
      <c r="J567" s="67">
        <v>257873</v>
      </c>
      <c r="K567" s="64" t="s">
        <v>640</v>
      </c>
      <c r="L567" s="67">
        <v>55667</v>
      </c>
      <c r="M567" s="67">
        <v>6370070</v>
      </c>
      <c r="N567" s="66">
        <v>0.90610000000000002</v>
      </c>
      <c r="O567" s="67">
        <v>0</v>
      </c>
      <c r="P567" s="67">
        <v>0</v>
      </c>
      <c r="Q567" s="67">
        <v>0</v>
      </c>
      <c r="R567" s="67">
        <v>219560</v>
      </c>
      <c r="S567" s="67">
        <v>250010</v>
      </c>
      <c r="T567" s="67">
        <v>25004</v>
      </c>
      <c r="U567" s="67">
        <v>25004</v>
      </c>
      <c r="V567" s="67">
        <v>25004</v>
      </c>
      <c r="W567" s="67">
        <v>39325</v>
      </c>
      <c r="X567" s="67">
        <v>25004</v>
      </c>
      <c r="Y567" s="67">
        <v>25013</v>
      </c>
      <c r="Z567" s="64" t="s">
        <v>640</v>
      </c>
    </row>
    <row r="568" spans="1:26" hidden="1" x14ac:dyDescent="0.45">
      <c r="A568" s="64" t="str">
        <f t="shared" si="8"/>
        <v>222001599V2160</v>
      </c>
      <c r="B568" s="64" t="s">
        <v>638</v>
      </c>
      <c r="C568" s="64">
        <v>222001599</v>
      </c>
      <c r="D568" s="64" t="s">
        <v>61</v>
      </c>
      <c r="E568" s="65" t="s">
        <v>1265</v>
      </c>
      <c r="F568" s="65" t="s">
        <v>1242</v>
      </c>
      <c r="G568" s="65" t="s">
        <v>1243</v>
      </c>
      <c r="H568" s="66">
        <v>1</v>
      </c>
      <c r="I568" s="67">
        <v>3600</v>
      </c>
      <c r="J568" s="67">
        <v>100</v>
      </c>
      <c r="K568" s="64">
        <v>0</v>
      </c>
      <c r="L568" s="67">
        <v>0</v>
      </c>
      <c r="M568" s="67">
        <v>6020</v>
      </c>
      <c r="N568" s="66">
        <v>1</v>
      </c>
      <c r="O568" s="67">
        <v>0</v>
      </c>
      <c r="P568" s="67">
        <v>0</v>
      </c>
      <c r="Q568" s="67">
        <v>0</v>
      </c>
      <c r="R568" s="67">
        <v>36270</v>
      </c>
      <c r="S568" s="67">
        <v>0</v>
      </c>
      <c r="T568" s="67"/>
      <c r="U568" s="67"/>
      <c r="V568" s="67">
        <v>0</v>
      </c>
      <c r="W568" s="67">
        <v>23</v>
      </c>
      <c r="X568" s="67">
        <v>0</v>
      </c>
      <c r="Y568" s="67" t="s">
        <v>640</v>
      </c>
      <c r="Z568" s="64" t="s">
        <v>640</v>
      </c>
    </row>
    <row r="569" spans="1:26" hidden="1" x14ac:dyDescent="0.45">
      <c r="A569" s="64" t="str">
        <f t="shared" si="8"/>
        <v>222001583V3018</v>
      </c>
      <c r="B569" s="64" t="s">
        <v>638</v>
      </c>
      <c r="C569" s="64">
        <v>222001583</v>
      </c>
      <c r="D569" s="64" t="s">
        <v>565</v>
      </c>
      <c r="E569" s="65" t="s">
        <v>1266</v>
      </c>
      <c r="F569" s="65" t="s">
        <v>1267</v>
      </c>
      <c r="G569" s="65" t="s">
        <v>1268</v>
      </c>
      <c r="H569" s="66">
        <v>1</v>
      </c>
      <c r="I569" s="67">
        <v>1531299</v>
      </c>
      <c r="J569" s="67">
        <v>51043</v>
      </c>
      <c r="K569" s="64">
        <v>0</v>
      </c>
      <c r="L569" s="67">
        <v>127440</v>
      </c>
      <c r="M569" s="67">
        <v>1229586</v>
      </c>
      <c r="N569" s="66">
        <v>0.92359999999999998</v>
      </c>
      <c r="O569" s="67">
        <v>544</v>
      </c>
      <c r="P569" s="67">
        <v>0</v>
      </c>
      <c r="Q569" s="67">
        <v>544</v>
      </c>
      <c r="R569" s="67">
        <v>571429</v>
      </c>
      <c r="S569" s="67">
        <v>183509</v>
      </c>
      <c r="T569" s="67"/>
      <c r="U569" s="67"/>
      <c r="V569" s="67">
        <v>0</v>
      </c>
      <c r="W569" s="67">
        <v>0</v>
      </c>
      <c r="X569" s="67">
        <v>0</v>
      </c>
      <c r="Y569" s="67" t="s">
        <v>640</v>
      </c>
      <c r="Z569" s="64"/>
    </row>
    <row r="570" spans="1:26" hidden="1" x14ac:dyDescent="0.45">
      <c r="A570" s="64" t="str">
        <f t="shared" si="8"/>
        <v>222001582V3018</v>
      </c>
      <c r="B570" s="64" t="s">
        <v>638</v>
      </c>
      <c r="C570" s="64">
        <v>222001582</v>
      </c>
      <c r="D570" s="64" t="s">
        <v>565</v>
      </c>
      <c r="E570" s="65" t="s">
        <v>1269</v>
      </c>
      <c r="F570" s="65" t="s">
        <v>1267</v>
      </c>
      <c r="G570" s="65" t="s">
        <v>1268</v>
      </c>
      <c r="H570" s="66">
        <v>1</v>
      </c>
      <c r="I570" s="67">
        <v>1362601</v>
      </c>
      <c r="J570" s="67">
        <v>45420</v>
      </c>
      <c r="K570" s="64">
        <v>0</v>
      </c>
      <c r="L570" s="67">
        <v>142517</v>
      </c>
      <c r="M570" s="67">
        <v>1313256</v>
      </c>
      <c r="N570" s="66">
        <v>0.9667</v>
      </c>
      <c r="O570" s="67">
        <v>604</v>
      </c>
      <c r="P570" s="67">
        <v>0</v>
      </c>
      <c r="Q570" s="67">
        <v>604</v>
      </c>
      <c r="R570" s="67">
        <v>699671</v>
      </c>
      <c r="S570" s="67">
        <v>182768</v>
      </c>
      <c r="T570" s="67"/>
      <c r="U570" s="67"/>
      <c r="V570" s="67">
        <v>0</v>
      </c>
      <c r="W570" s="67">
        <v>0</v>
      </c>
      <c r="X570" s="67">
        <v>0</v>
      </c>
      <c r="Y570" s="67" t="s">
        <v>640</v>
      </c>
      <c r="Z570" s="64"/>
    </row>
    <row r="571" spans="1:26" hidden="1" x14ac:dyDescent="0.45">
      <c r="A571" s="64" t="str">
        <f t="shared" si="8"/>
        <v>222001581V3018</v>
      </c>
      <c r="B571" s="64" t="s">
        <v>638</v>
      </c>
      <c r="C571" s="64">
        <v>222001581</v>
      </c>
      <c r="D571" s="64" t="s">
        <v>565</v>
      </c>
      <c r="E571" s="65" t="s">
        <v>1270</v>
      </c>
      <c r="F571" s="65" t="s">
        <v>1267</v>
      </c>
      <c r="G571" s="65" t="s">
        <v>1268</v>
      </c>
      <c r="H571" s="66">
        <v>1</v>
      </c>
      <c r="I571" s="67">
        <v>10660</v>
      </c>
      <c r="J571" s="67">
        <v>355</v>
      </c>
      <c r="K571" s="64">
        <v>0</v>
      </c>
      <c r="L571" s="67">
        <v>9111</v>
      </c>
      <c r="M571" s="67">
        <v>79827</v>
      </c>
      <c r="N571" s="66">
        <v>0.92310000000000003</v>
      </c>
      <c r="O571" s="67">
        <v>60</v>
      </c>
      <c r="P571" s="67">
        <v>0</v>
      </c>
      <c r="Q571" s="67">
        <v>60</v>
      </c>
      <c r="R571" s="67">
        <v>264916</v>
      </c>
      <c r="S571" s="67">
        <v>91893</v>
      </c>
      <c r="T571" s="67"/>
      <c r="U571" s="67"/>
      <c r="V571" s="67">
        <v>0</v>
      </c>
      <c r="W571" s="67">
        <v>0</v>
      </c>
      <c r="X571" s="67">
        <v>0</v>
      </c>
      <c r="Y571" s="67" t="s">
        <v>640</v>
      </c>
      <c r="Z571" s="64"/>
    </row>
    <row r="572" spans="1:26" hidden="1" x14ac:dyDescent="0.45">
      <c r="A572" s="64" t="str">
        <f t="shared" si="8"/>
        <v>222000039V3018</v>
      </c>
      <c r="B572" s="64" t="s">
        <v>638</v>
      </c>
      <c r="C572" s="64">
        <v>222000039</v>
      </c>
      <c r="D572" s="64" t="s">
        <v>199</v>
      </c>
      <c r="E572" s="65" t="s">
        <v>1271</v>
      </c>
      <c r="F572" s="65" t="s">
        <v>1267</v>
      </c>
      <c r="G572" s="65" t="s">
        <v>1268</v>
      </c>
      <c r="H572" s="66">
        <v>1</v>
      </c>
      <c r="I572" s="67">
        <v>548</v>
      </c>
      <c r="J572" s="67">
        <v>23</v>
      </c>
      <c r="K572" s="64">
        <v>0</v>
      </c>
      <c r="L572" s="67">
        <v>65</v>
      </c>
      <c r="M572" s="67">
        <v>793</v>
      </c>
      <c r="N572" s="66">
        <v>0.88890000000000002</v>
      </c>
      <c r="O572" s="67">
        <v>67</v>
      </c>
      <c r="P572" s="67">
        <v>0</v>
      </c>
      <c r="Q572" s="67">
        <v>67</v>
      </c>
      <c r="R572" s="67">
        <v>1894</v>
      </c>
      <c r="S572" s="67">
        <v>10</v>
      </c>
      <c r="T572" s="67"/>
      <c r="U572" s="67"/>
      <c r="V572" s="67">
        <v>0</v>
      </c>
      <c r="W572" s="67">
        <v>0</v>
      </c>
      <c r="X572" s="67">
        <v>0</v>
      </c>
      <c r="Y572" s="67" t="s">
        <v>640</v>
      </c>
      <c r="Z572" s="64"/>
    </row>
    <row r="573" spans="1:26" hidden="1" x14ac:dyDescent="0.45">
      <c r="A573" s="64" t="str">
        <f t="shared" si="8"/>
        <v>222000038V3018</v>
      </c>
      <c r="B573" s="64" t="s">
        <v>638</v>
      </c>
      <c r="C573" s="64">
        <v>222000038</v>
      </c>
      <c r="D573" s="64" t="s">
        <v>199</v>
      </c>
      <c r="E573" s="65" t="s">
        <v>1272</v>
      </c>
      <c r="F573" s="65" t="s">
        <v>1267</v>
      </c>
      <c r="G573" s="65" t="s">
        <v>1268</v>
      </c>
      <c r="H573" s="66">
        <v>1</v>
      </c>
      <c r="I573" s="67">
        <v>5515</v>
      </c>
      <c r="J573" s="67">
        <v>230</v>
      </c>
      <c r="K573" s="64">
        <v>0</v>
      </c>
      <c r="L573" s="67">
        <v>8</v>
      </c>
      <c r="M573" s="67">
        <v>48</v>
      </c>
      <c r="N573" s="66">
        <v>1</v>
      </c>
      <c r="O573" s="67">
        <v>10</v>
      </c>
      <c r="P573" s="67">
        <v>0</v>
      </c>
      <c r="Q573" s="67">
        <v>10</v>
      </c>
      <c r="R573" s="67">
        <v>87</v>
      </c>
      <c r="S573" s="67">
        <v>12</v>
      </c>
      <c r="T573" s="67"/>
      <c r="U573" s="67"/>
      <c r="V573" s="67">
        <v>0</v>
      </c>
      <c r="W573" s="67">
        <v>0</v>
      </c>
      <c r="X573" s="67">
        <v>0</v>
      </c>
      <c r="Y573" s="67" t="s">
        <v>640</v>
      </c>
      <c r="Z573" s="64"/>
    </row>
    <row r="574" spans="1:26" hidden="1" x14ac:dyDescent="0.45">
      <c r="A574" s="64" t="str">
        <f t="shared" si="8"/>
        <v>181810590V8QU8</v>
      </c>
      <c r="B574" s="64" t="s">
        <v>638</v>
      </c>
      <c r="C574" s="64">
        <v>181810590</v>
      </c>
      <c r="D574" s="64" t="s">
        <v>510</v>
      </c>
      <c r="E574" s="65" t="s">
        <v>1273</v>
      </c>
      <c r="F574" s="65" t="s">
        <v>524</v>
      </c>
      <c r="G574" s="65" t="s">
        <v>525</v>
      </c>
      <c r="H574" s="66">
        <v>1</v>
      </c>
      <c r="I574" s="67">
        <v>23813</v>
      </c>
      <c r="J574" s="67">
        <v>992</v>
      </c>
      <c r="K574" s="64">
        <v>0</v>
      </c>
      <c r="L574" s="67">
        <v>544</v>
      </c>
      <c r="M574" s="67">
        <v>1870</v>
      </c>
      <c r="N574" s="66">
        <v>0.49370000000000003</v>
      </c>
      <c r="O574" s="67">
        <v>20</v>
      </c>
      <c r="P574" s="67">
        <v>0</v>
      </c>
      <c r="Q574" s="67">
        <v>20</v>
      </c>
      <c r="R574" s="67">
        <v>1237</v>
      </c>
      <c r="S574" s="67">
        <v>0</v>
      </c>
      <c r="T574" s="67"/>
      <c r="U574" s="67"/>
      <c r="V574" s="67">
        <v>1950</v>
      </c>
      <c r="W574" s="67">
        <v>0</v>
      </c>
      <c r="X574" s="67">
        <v>0</v>
      </c>
      <c r="Y574" s="67" t="s">
        <v>640</v>
      </c>
      <c r="Z574" s="64" t="s">
        <v>1274</v>
      </c>
    </row>
    <row r="575" spans="1:26" hidden="1" x14ac:dyDescent="0.45">
      <c r="A575" s="64" t="str">
        <f t="shared" si="8"/>
        <v>222001462V8QU8</v>
      </c>
      <c r="B575" s="64" t="s">
        <v>638</v>
      </c>
      <c r="C575" s="64">
        <v>222001462</v>
      </c>
      <c r="D575" s="64" t="s">
        <v>85</v>
      </c>
      <c r="E575" s="69" t="s">
        <v>1275</v>
      </c>
      <c r="F575" s="69" t="s">
        <v>524</v>
      </c>
      <c r="G575" s="69" t="s">
        <v>525</v>
      </c>
      <c r="H575" s="66">
        <v>1</v>
      </c>
      <c r="I575" s="67">
        <v>677295</v>
      </c>
      <c r="J575" s="67">
        <v>17824</v>
      </c>
      <c r="K575" s="64">
        <v>0</v>
      </c>
      <c r="L575" s="67">
        <v>16304</v>
      </c>
      <c r="M575" s="67">
        <v>316638</v>
      </c>
      <c r="N575" s="66">
        <v>0.88239999999999996</v>
      </c>
      <c r="O575" s="67">
        <v>11590</v>
      </c>
      <c r="P575" s="67">
        <v>0</v>
      </c>
      <c r="Q575" s="67">
        <v>11590</v>
      </c>
      <c r="R575" s="67">
        <v>1200</v>
      </c>
      <c r="S575" s="67">
        <v>0</v>
      </c>
      <c r="T575" s="67">
        <v>12000</v>
      </c>
      <c r="U575" s="67">
        <v>35000</v>
      </c>
      <c r="V575" s="67">
        <v>0</v>
      </c>
      <c r="W575" s="67">
        <v>25000</v>
      </c>
      <c r="X575" s="67">
        <v>0</v>
      </c>
      <c r="Y575" s="67" t="s">
        <v>640</v>
      </c>
      <c r="Z575" s="64" t="s">
        <v>1276</v>
      </c>
    </row>
    <row r="576" spans="1:26" hidden="1" x14ac:dyDescent="0.45">
      <c r="A576" s="64" t="str">
        <f t="shared" si="8"/>
        <v>189703618V8QU8</v>
      </c>
      <c r="B576" s="38" t="s">
        <v>638</v>
      </c>
      <c r="C576" s="38">
        <v>189703618</v>
      </c>
      <c r="D576" s="38" t="s">
        <v>85</v>
      </c>
      <c r="E576" s="65" t="s">
        <v>724</v>
      </c>
      <c r="F576" s="65" t="s">
        <v>524</v>
      </c>
      <c r="G576" s="65" t="s">
        <v>525</v>
      </c>
      <c r="H576" s="70">
        <v>0.24</v>
      </c>
      <c r="I576" s="71">
        <v>3657432</v>
      </c>
      <c r="J576" s="71">
        <v>96248</v>
      </c>
      <c r="K576" s="38">
        <v>0</v>
      </c>
      <c r="L576" s="71">
        <v>220076</v>
      </c>
      <c r="M576" s="71">
        <v>2526672</v>
      </c>
      <c r="N576" s="66">
        <v>0.94899999999999995</v>
      </c>
      <c r="O576" s="67">
        <v>1686</v>
      </c>
      <c r="P576" s="71">
        <v>0</v>
      </c>
      <c r="Q576" s="71">
        <v>1686</v>
      </c>
      <c r="R576" s="71">
        <v>10411</v>
      </c>
      <c r="S576" s="71">
        <v>190000</v>
      </c>
      <c r="T576" s="71">
        <v>190000</v>
      </c>
      <c r="U576" s="67"/>
      <c r="V576" s="71">
        <v>190000</v>
      </c>
      <c r="W576" s="71">
        <v>190000</v>
      </c>
      <c r="X576" s="71">
        <v>0</v>
      </c>
      <c r="Y576" s="71" t="s">
        <v>640</v>
      </c>
      <c r="Z576" s="38" t="s">
        <v>1277</v>
      </c>
    </row>
    <row r="577" spans="1:26" hidden="1" x14ac:dyDescent="0.45">
      <c r="A577" s="64" t="str">
        <f t="shared" si="8"/>
        <v>189712311V8QU8</v>
      </c>
      <c r="B577" s="38" t="s">
        <v>638</v>
      </c>
      <c r="C577" s="38">
        <v>189712311</v>
      </c>
      <c r="D577" s="38" t="s">
        <v>85</v>
      </c>
      <c r="E577" s="68" t="s">
        <v>523</v>
      </c>
      <c r="F577" s="68" t="s">
        <v>524</v>
      </c>
      <c r="G577" s="68" t="s">
        <v>525</v>
      </c>
      <c r="H577" s="70">
        <v>1</v>
      </c>
      <c r="I577" s="71">
        <v>789140</v>
      </c>
      <c r="J577" s="71">
        <v>20767</v>
      </c>
      <c r="K577" s="38">
        <v>0</v>
      </c>
      <c r="L577" s="71">
        <v>47661</v>
      </c>
      <c r="M577" s="71">
        <v>645828</v>
      </c>
      <c r="N577" s="66">
        <v>0.86170000000000002</v>
      </c>
      <c r="O577" s="67">
        <v>11697</v>
      </c>
      <c r="P577" s="71">
        <v>11197</v>
      </c>
      <c r="Q577" s="71">
        <v>500</v>
      </c>
      <c r="R577" s="71">
        <v>9816</v>
      </c>
      <c r="S577" s="71">
        <v>0</v>
      </c>
      <c r="T577" s="71">
        <v>24000</v>
      </c>
      <c r="U577" s="71">
        <v>40000</v>
      </c>
      <c r="V577" s="71">
        <v>45450</v>
      </c>
      <c r="W577" s="71">
        <v>24000</v>
      </c>
      <c r="X577" s="71">
        <v>0</v>
      </c>
      <c r="Y577" s="71" t="s">
        <v>640</v>
      </c>
      <c r="Z577" s="38" t="s">
        <v>1278</v>
      </c>
    </row>
    <row r="578" spans="1:26" hidden="1" x14ac:dyDescent="0.45">
      <c r="A578" s="64" t="str">
        <f t="shared" si="8"/>
        <v>222000916V8QU8</v>
      </c>
      <c r="B578" s="38" t="s">
        <v>638</v>
      </c>
      <c r="C578" s="38">
        <v>222000916</v>
      </c>
      <c r="D578" s="38" t="s">
        <v>93</v>
      </c>
      <c r="E578" s="65" t="s">
        <v>1279</v>
      </c>
      <c r="F578" s="65" t="s">
        <v>524</v>
      </c>
      <c r="G578" s="65" t="s">
        <v>525</v>
      </c>
      <c r="H578" s="70">
        <v>0.25</v>
      </c>
      <c r="I578" s="71">
        <v>13399216</v>
      </c>
      <c r="J578" s="71">
        <v>372200</v>
      </c>
      <c r="K578" s="38">
        <v>0</v>
      </c>
      <c r="L578" s="71">
        <v>476561</v>
      </c>
      <c r="M578" s="71">
        <v>11272966</v>
      </c>
      <c r="N578" s="66">
        <v>0.85919999999999996</v>
      </c>
      <c r="O578" s="67">
        <v>75070</v>
      </c>
      <c r="P578" s="71">
        <v>0</v>
      </c>
      <c r="Q578" s="71">
        <v>75070</v>
      </c>
      <c r="R578" s="71">
        <v>483132</v>
      </c>
      <c r="S578" s="71">
        <v>427860</v>
      </c>
      <c r="T578" s="67"/>
      <c r="U578" s="71">
        <v>886570</v>
      </c>
      <c r="V578" s="71">
        <v>258000</v>
      </c>
      <c r="W578" s="71">
        <v>0</v>
      </c>
      <c r="X578" s="71">
        <v>0</v>
      </c>
      <c r="Y578" s="71" t="s">
        <v>640</v>
      </c>
      <c r="Z578" s="38" t="s">
        <v>1280</v>
      </c>
    </row>
    <row r="579" spans="1:26" hidden="1" x14ac:dyDescent="0.45">
      <c r="A579" s="64" t="str">
        <f t="shared" si="8"/>
        <v>189710585V05Y6</v>
      </c>
      <c r="B579" s="38" t="s">
        <v>638</v>
      </c>
      <c r="C579" s="38">
        <v>189710585</v>
      </c>
      <c r="D579" s="38" t="s">
        <v>61</v>
      </c>
      <c r="E579" s="65" t="s">
        <v>1136</v>
      </c>
      <c r="F579" s="65" t="s">
        <v>573</v>
      </c>
      <c r="G579" s="65" t="s">
        <v>574</v>
      </c>
      <c r="H579" s="70">
        <v>0.25</v>
      </c>
      <c r="I579" s="71">
        <v>130270</v>
      </c>
      <c r="J579" s="71">
        <v>3619</v>
      </c>
      <c r="K579" s="38">
        <v>0</v>
      </c>
      <c r="L579" s="71">
        <v>985</v>
      </c>
      <c r="M579" s="71">
        <v>194342</v>
      </c>
      <c r="N579" s="66">
        <v>0.8982</v>
      </c>
      <c r="O579" s="67">
        <v>0</v>
      </c>
      <c r="P579" s="71">
        <v>0</v>
      </c>
      <c r="Q579" s="71">
        <v>0</v>
      </c>
      <c r="R579" s="71">
        <v>34958</v>
      </c>
      <c r="S579" s="71">
        <v>0</v>
      </c>
      <c r="T579" s="71">
        <v>60000</v>
      </c>
      <c r="U579" s="71">
        <v>28000</v>
      </c>
      <c r="V579" s="71">
        <v>28000</v>
      </c>
      <c r="W579" s="71">
        <v>0</v>
      </c>
      <c r="X579" s="71">
        <v>0</v>
      </c>
      <c r="Y579" s="71" t="s">
        <v>640</v>
      </c>
      <c r="Z579" s="64"/>
    </row>
    <row r="580" spans="1:26" hidden="1" x14ac:dyDescent="0.45">
      <c r="A580" s="64" t="str">
        <f t="shared" si="8"/>
        <v>189710812V05Y6</v>
      </c>
      <c r="B580" s="38" t="s">
        <v>638</v>
      </c>
      <c r="C580" s="38">
        <v>189710812</v>
      </c>
      <c r="D580" s="38" t="s">
        <v>93</v>
      </c>
      <c r="E580" s="68" t="s">
        <v>572</v>
      </c>
      <c r="F580" s="68" t="s">
        <v>573</v>
      </c>
      <c r="G580" s="68" t="s">
        <v>574</v>
      </c>
      <c r="H580" s="70">
        <v>0.4</v>
      </c>
      <c r="I580" s="71">
        <v>658763</v>
      </c>
      <c r="J580" s="71">
        <v>18299</v>
      </c>
      <c r="K580" s="38">
        <v>0</v>
      </c>
      <c r="L580" s="71">
        <v>110365</v>
      </c>
      <c r="M580" s="71">
        <v>480384</v>
      </c>
      <c r="N580" s="66">
        <v>0.81679999999999997</v>
      </c>
      <c r="O580" s="67">
        <v>18522</v>
      </c>
      <c r="P580" s="71">
        <v>14422</v>
      </c>
      <c r="Q580" s="71">
        <v>4100</v>
      </c>
      <c r="R580" s="71">
        <v>0</v>
      </c>
      <c r="S580" s="71">
        <v>0</v>
      </c>
      <c r="T580" s="71">
        <v>52124</v>
      </c>
      <c r="U580" s="71">
        <v>19048</v>
      </c>
      <c r="V580" s="71">
        <v>0</v>
      </c>
      <c r="W580" s="71">
        <v>0</v>
      </c>
      <c r="X580" s="71">
        <v>0</v>
      </c>
      <c r="Y580" s="71" t="s">
        <v>640</v>
      </c>
      <c r="Z580" s="38" t="s">
        <v>1281</v>
      </c>
    </row>
    <row r="581" spans="1:26" hidden="1" x14ac:dyDescent="0.45">
      <c r="A581" s="64" t="str">
        <f t="shared" si="8"/>
        <v>189711810V05Y6</v>
      </c>
      <c r="B581" s="38" t="s">
        <v>638</v>
      </c>
      <c r="C581" s="38">
        <v>189711810</v>
      </c>
      <c r="D581" s="38" t="s">
        <v>93</v>
      </c>
      <c r="E581" s="68" t="s">
        <v>1188</v>
      </c>
      <c r="F581" s="68" t="s">
        <v>573</v>
      </c>
      <c r="G581" s="68" t="s">
        <v>574</v>
      </c>
      <c r="H581" s="70">
        <v>0.4</v>
      </c>
      <c r="I581" s="71">
        <v>443238</v>
      </c>
      <c r="J581" s="71">
        <v>12312</v>
      </c>
      <c r="K581" s="38">
        <v>0</v>
      </c>
      <c r="L581" s="71">
        <v>94743</v>
      </c>
      <c r="M581" s="71">
        <v>497349</v>
      </c>
      <c r="N581" s="66">
        <v>0.88970000000000005</v>
      </c>
      <c r="O581" s="67">
        <v>53128</v>
      </c>
      <c r="P581" s="71">
        <v>51776</v>
      </c>
      <c r="Q581" s="71">
        <v>1352</v>
      </c>
      <c r="R581" s="71">
        <v>0</v>
      </c>
      <c r="S581" s="71">
        <v>0</v>
      </c>
      <c r="T581" s="71">
        <v>64671</v>
      </c>
      <c r="U581" s="71">
        <v>28571</v>
      </c>
      <c r="V581" s="71">
        <v>0</v>
      </c>
      <c r="W581" s="71">
        <v>0</v>
      </c>
      <c r="X581" s="71">
        <v>0</v>
      </c>
      <c r="Y581" s="71" t="s">
        <v>640</v>
      </c>
      <c r="Z581" s="38" t="s">
        <v>1282</v>
      </c>
    </row>
    <row r="582" spans="1:26" hidden="1" x14ac:dyDescent="0.45">
      <c r="A582" s="64" t="str">
        <f t="shared" ref="A582:A645" si="9">C582&amp;G582</f>
        <v>180670494V05Y6</v>
      </c>
      <c r="B582" s="38" t="s">
        <v>638</v>
      </c>
      <c r="C582" s="38">
        <v>180670494</v>
      </c>
      <c r="D582" s="38" t="s">
        <v>93</v>
      </c>
      <c r="E582" s="69" t="s">
        <v>1222</v>
      </c>
      <c r="F582" s="69" t="s">
        <v>573</v>
      </c>
      <c r="G582" s="69" t="s">
        <v>574</v>
      </c>
      <c r="H582" s="70">
        <v>0.34</v>
      </c>
      <c r="I582" s="71">
        <v>3446501</v>
      </c>
      <c r="J582" s="71">
        <v>95736</v>
      </c>
      <c r="K582" s="38" t="s">
        <v>640</v>
      </c>
      <c r="L582" s="71">
        <v>205767</v>
      </c>
      <c r="M582" s="71">
        <v>2489998</v>
      </c>
      <c r="N582" s="66">
        <v>0.94679999999999997</v>
      </c>
      <c r="O582" s="67">
        <v>146990</v>
      </c>
      <c r="P582" s="71">
        <v>0</v>
      </c>
      <c r="Q582" s="71">
        <v>146990</v>
      </c>
      <c r="R582" s="71">
        <v>0</v>
      </c>
      <c r="S582" s="71">
        <v>0</v>
      </c>
      <c r="T582" s="71">
        <v>125085</v>
      </c>
      <c r="U582" s="71">
        <v>289284</v>
      </c>
      <c r="V582" s="71">
        <v>0</v>
      </c>
      <c r="W582" s="71">
        <v>0</v>
      </c>
      <c r="X582" s="71">
        <v>0</v>
      </c>
      <c r="Y582" s="71" t="s">
        <v>640</v>
      </c>
      <c r="Z582" s="38" t="s">
        <v>1283</v>
      </c>
    </row>
    <row r="583" spans="1:26" hidden="1" x14ac:dyDescent="0.45">
      <c r="A583" s="64" t="str">
        <f t="shared" si="9"/>
        <v>189711806V05Y6</v>
      </c>
      <c r="B583" s="38" t="s">
        <v>638</v>
      </c>
      <c r="C583" s="38">
        <v>189711806</v>
      </c>
      <c r="D583" s="38" t="s">
        <v>93</v>
      </c>
      <c r="E583" s="65" t="s">
        <v>1284</v>
      </c>
      <c r="F583" s="65" t="s">
        <v>573</v>
      </c>
      <c r="G583" s="65" t="s">
        <v>574</v>
      </c>
      <c r="H583" s="70">
        <v>0.6</v>
      </c>
      <c r="I583" s="71">
        <v>1120719</v>
      </c>
      <c r="J583" s="71">
        <v>31131</v>
      </c>
      <c r="K583" s="38">
        <v>0</v>
      </c>
      <c r="L583" s="71">
        <v>32946</v>
      </c>
      <c r="M583" s="71">
        <v>396348</v>
      </c>
      <c r="N583" s="66">
        <v>0.87909999999999999</v>
      </c>
      <c r="O583" s="67">
        <v>0</v>
      </c>
      <c r="P583" s="71">
        <v>0</v>
      </c>
      <c r="Q583" s="71">
        <v>0</v>
      </c>
      <c r="R583" s="71">
        <v>264726</v>
      </c>
      <c r="S583" s="71">
        <v>0</v>
      </c>
      <c r="T583" s="67"/>
      <c r="U583" s="67"/>
      <c r="V583" s="71">
        <v>0</v>
      </c>
      <c r="W583" s="71">
        <v>0</v>
      </c>
      <c r="X583" s="71">
        <v>0</v>
      </c>
      <c r="Y583" s="71" t="s">
        <v>640</v>
      </c>
      <c r="Z583" s="64"/>
    </row>
    <row r="584" spans="1:26" hidden="1" x14ac:dyDescent="0.45">
      <c r="A584" s="64" t="str">
        <f t="shared" si="9"/>
        <v>180670492V05Y6</v>
      </c>
      <c r="B584" s="38" t="s">
        <v>638</v>
      </c>
      <c r="C584" s="38">
        <v>180670492</v>
      </c>
      <c r="D584" s="38" t="s">
        <v>93</v>
      </c>
      <c r="E584" s="65" t="s">
        <v>1216</v>
      </c>
      <c r="F584" s="65" t="s">
        <v>573</v>
      </c>
      <c r="G584" s="65" t="s">
        <v>574</v>
      </c>
      <c r="H584" s="70">
        <v>0.34</v>
      </c>
      <c r="I584" s="71">
        <v>4739069</v>
      </c>
      <c r="J584" s="71">
        <v>131641</v>
      </c>
      <c r="K584" s="38" t="s">
        <v>640</v>
      </c>
      <c r="L584" s="71">
        <v>336766</v>
      </c>
      <c r="M584" s="71">
        <v>2437640</v>
      </c>
      <c r="N584" s="66">
        <v>0.90439999999999998</v>
      </c>
      <c r="O584" s="67">
        <v>0</v>
      </c>
      <c r="P584" s="71">
        <v>0</v>
      </c>
      <c r="Q584" s="71">
        <v>0</v>
      </c>
      <c r="R584" s="71">
        <v>18281</v>
      </c>
      <c r="S584" s="71">
        <v>0</v>
      </c>
      <c r="T584" s="67"/>
      <c r="U584" s="71">
        <v>774290</v>
      </c>
      <c r="V584" s="71">
        <v>0</v>
      </c>
      <c r="W584" s="71">
        <v>0</v>
      </c>
      <c r="X584" s="71">
        <v>0</v>
      </c>
      <c r="Y584" s="71" t="s">
        <v>640</v>
      </c>
      <c r="Z584" s="64"/>
    </row>
    <row r="585" spans="1:26" hidden="1" x14ac:dyDescent="0.45">
      <c r="A585" s="64" t="str">
        <f t="shared" si="9"/>
        <v>181923355V05Y6</v>
      </c>
      <c r="B585" s="38" t="s">
        <v>638</v>
      </c>
      <c r="C585" s="38">
        <v>181923355</v>
      </c>
      <c r="D585" s="38" t="s">
        <v>93</v>
      </c>
      <c r="E585" s="65" t="s">
        <v>1285</v>
      </c>
      <c r="F585" s="65" t="s">
        <v>573</v>
      </c>
      <c r="G585" s="65" t="s">
        <v>574</v>
      </c>
      <c r="H585" s="70">
        <v>0.4</v>
      </c>
      <c r="I585" s="71">
        <v>2725802</v>
      </c>
      <c r="J585" s="71">
        <v>75717</v>
      </c>
      <c r="K585" s="38">
        <v>0</v>
      </c>
      <c r="L585" s="71">
        <v>535892</v>
      </c>
      <c r="M585" s="71">
        <v>4499717</v>
      </c>
      <c r="N585" s="66">
        <v>0.85240000000000005</v>
      </c>
      <c r="O585" s="67">
        <v>0</v>
      </c>
      <c r="P585" s="71">
        <v>0</v>
      </c>
      <c r="Q585" s="71">
        <v>0</v>
      </c>
      <c r="R585" s="71">
        <v>58502</v>
      </c>
      <c r="S585" s="71">
        <v>0</v>
      </c>
      <c r="T585" s="71">
        <v>136806</v>
      </c>
      <c r="U585" s="71">
        <v>399999</v>
      </c>
      <c r="V585" s="71">
        <v>0</v>
      </c>
      <c r="W585" s="71">
        <v>0</v>
      </c>
      <c r="X585" s="71">
        <v>0</v>
      </c>
      <c r="Y585" s="71" t="s">
        <v>640</v>
      </c>
      <c r="Z585" s="64"/>
    </row>
    <row r="586" spans="1:26" hidden="1" x14ac:dyDescent="0.45">
      <c r="A586" s="64" t="str">
        <f t="shared" si="9"/>
        <v>189711816V05Y6</v>
      </c>
      <c r="B586" s="38" t="s">
        <v>638</v>
      </c>
      <c r="C586" s="38">
        <v>189711816</v>
      </c>
      <c r="D586" s="38" t="s">
        <v>93</v>
      </c>
      <c r="E586" s="69" t="s">
        <v>1286</v>
      </c>
      <c r="F586" s="69" t="s">
        <v>573</v>
      </c>
      <c r="G586" s="69" t="s">
        <v>574</v>
      </c>
      <c r="H586" s="70">
        <v>0.6</v>
      </c>
      <c r="I586" s="71">
        <v>1269426</v>
      </c>
      <c r="J586" s="71">
        <v>35262</v>
      </c>
      <c r="K586" s="38">
        <v>0</v>
      </c>
      <c r="L586" s="71">
        <v>76782</v>
      </c>
      <c r="M586" s="71">
        <v>922587</v>
      </c>
      <c r="N586" s="66">
        <v>0.872</v>
      </c>
      <c r="O586" s="67">
        <v>34693</v>
      </c>
      <c r="P586" s="71">
        <v>0</v>
      </c>
      <c r="Q586" s="71">
        <v>34693</v>
      </c>
      <c r="R586" s="71">
        <v>0</v>
      </c>
      <c r="S586" s="71">
        <v>0</v>
      </c>
      <c r="T586" s="67"/>
      <c r="U586" s="71">
        <v>71427</v>
      </c>
      <c r="V586" s="71">
        <v>0</v>
      </c>
      <c r="W586" s="71">
        <v>0</v>
      </c>
      <c r="X586" s="71">
        <v>0</v>
      </c>
      <c r="Y586" s="71" t="s">
        <v>640</v>
      </c>
      <c r="Z586" s="38" t="s">
        <v>1287</v>
      </c>
    </row>
    <row r="587" spans="1:26" hidden="1" x14ac:dyDescent="0.45">
      <c r="A587" s="64" t="str">
        <f t="shared" si="9"/>
        <v>180339460V05Y6</v>
      </c>
      <c r="B587" s="38" t="s">
        <v>638</v>
      </c>
      <c r="C587" s="38">
        <v>180339460</v>
      </c>
      <c r="D587" s="38" t="s">
        <v>93</v>
      </c>
      <c r="E587" s="69" t="s">
        <v>1024</v>
      </c>
      <c r="F587" s="69" t="s">
        <v>573</v>
      </c>
      <c r="G587" s="69" t="s">
        <v>574</v>
      </c>
      <c r="H587" s="70">
        <v>0.35</v>
      </c>
      <c r="I587" s="71">
        <v>11484330</v>
      </c>
      <c r="J587" s="71">
        <v>319009</v>
      </c>
      <c r="K587" s="38" t="s">
        <v>640</v>
      </c>
      <c r="L587" s="71">
        <v>609441</v>
      </c>
      <c r="M587" s="71">
        <v>11036035</v>
      </c>
      <c r="N587" s="66">
        <v>0.90100000000000002</v>
      </c>
      <c r="O587" s="67">
        <v>158010</v>
      </c>
      <c r="P587" s="71">
        <v>0</v>
      </c>
      <c r="Q587" s="71">
        <v>158010</v>
      </c>
      <c r="R587" s="71">
        <v>0</v>
      </c>
      <c r="S587" s="71">
        <v>0</v>
      </c>
      <c r="T587" s="71">
        <v>400000</v>
      </c>
      <c r="U587" s="71">
        <v>600000</v>
      </c>
      <c r="V587" s="71">
        <v>0</v>
      </c>
      <c r="W587" s="71">
        <v>0</v>
      </c>
      <c r="X587" s="71">
        <v>0</v>
      </c>
      <c r="Y587" s="71" t="s">
        <v>640</v>
      </c>
      <c r="Z587" s="38" t="s">
        <v>1288</v>
      </c>
    </row>
    <row r="588" spans="1:26" hidden="1" x14ac:dyDescent="0.45">
      <c r="A588" s="64" t="str">
        <f t="shared" si="9"/>
        <v>189712353V05Y6</v>
      </c>
      <c r="B588" s="38" t="s">
        <v>638</v>
      </c>
      <c r="C588" s="38">
        <v>189712353</v>
      </c>
      <c r="D588" s="38" t="s">
        <v>93</v>
      </c>
      <c r="E588" s="65" t="s">
        <v>1070</v>
      </c>
      <c r="F588" s="65" t="s">
        <v>573</v>
      </c>
      <c r="G588" s="65" t="s">
        <v>574</v>
      </c>
      <c r="H588" s="70">
        <v>0.2</v>
      </c>
      <c r="I588" s="71">
        <v>895489</v>
      </c>
      <c r="J588" s="71">
        <v>24875</v>
      </c>
      <c r="K588" s="38">
        <v>0</v>
      </c>
      <c r="L588" s="71">
        <v>65924</v>
      </c>
      <c r="M588" s="71">
        <v>682731</v>
      </c>
      <c r="N588" s="66">
        <v>0.8891</v>
      </c>
      <c r="O588" s="67">
        <v>0</v>
      </c>
      <c r="P588" s="71">
        <v>0</v>
      </c>
      <c r="Q588" s="71">
        <v>0</v>
      </c>
      <c r="R588" s="71">
        <v>49553</v>
      </c>
      <c r="S588" s="71">
        <v>0</v>
      </c>
      <c r="T588" s="67"/>
      <c r="U588" s="67"/>
      <c r="V588" s="71">
        <v>0</v>
      </c>
      <c r="W588" s="71">
        <v>0</v>
      </c>
      <c r="X588" s="71">
        <v>0</v>
      </c>
      <c r="Y588" s="71" t="s">
        <v>640</v>
      </c>
      <c r="Z588" s="64"/>
    </row>
    <row r="589" spans="1:26" hidden="1" x14ac:dyDescent="0.45">
      <c r="A589" s="64" t="str">
        <f t="shared" si="9"/>
        <v>181936074V05Y6</v>
      </c>
      <c r="B589" s="38" t="s">
        <v>638</v>
      </c>
      <c r="C589" s="38">
        <v>181936074</v>
      </c>
      <c r="D589" s="38" t="s">
        <v>93</v>
      </c>
      <c r="E589" s="69" t="s">
        <v>711</v>
      </c>
      <c r="F589" s="69" t="s">
        <v>573</v>
      </c>
      <c r="G589" s="69" t="s">
        <v>574</v>
      </c>
      <c r="H589" s="70">
        <v>0.34</v>
      </c>
      <c r="I589" s="71">
        <v>12007961</v>
      </c>
      <c r="J589" s="71">
        <v>333554</v>
      </c>
      <c r="K589" s="38">
        <v>0</v>
      </c>
      <c r="L589" s="71">
        <v>1634002</v>
      </c>
      <c r="M589" s="71">
        <v>5554779</v>
      </c>
      <c r="N589" s="66">
        <v>0.95899999999999996</v>
      </c>
      <c r="O589" s="67">
        <v>163950</v>
      </c>
      <c r="P589" s="71">
        <v>0</v>
      </c>
      <c r="Q589" s="71">
        <v>163950</v>
      </c>
      <c r="R589" s="71">
        <v>0</v>
      </c>
      <c r="S589" s="71">
        <v>0</v>
      </c>
      <c r="T589" s="71">
        <v>575716</v>
      </c>
      <c r="U589" s="71">
        <v>575716</v>
      </c>
      <c r="V589" s="71">
        <v>0</v>
      </c>
      <c r="W589" s="71">
        <v>0</v>
      </c>
      <c r="X589" s="71">
        <v>0</v>
      </c>
      <c r="Y589" s="71" t="s">
        <v>640</v>
      </c>
      <c r="Z589" s="38" t="s">
        <v>1289</v>
      </c>
    </row>
    <row r="590" spans="1:26" hidden="1" x14ac:dyDescent="0.45">
      <c r="A590" s="64" t="str">
        <f t="shared" si="9"/>
        <v>180190405V05Y6</v>
      </c>
      <c r="B590" s="38" t="s">
        <v>638</v>
      </c>
      <c r="C590" s="38">
        <v>180190405</v>
      </c>
      <c r="D590" s="38" t="s">
        <v>93</v>
      </c>
      <c r="E590" s="65" t="s">
        <v>1290</v>
      </c>
      <c r="F590" s="65" t="s">
        <v>573</v>
      </c>
      <c r="G590" s="65" t="s">
        <v>574</v>
      </c>
      <c r="H590" s="70">
        <v>0.35</v>
      </c>
      <c r="I590" s="71">
        <v>10265039</v>
      </c>
      <c r="J590" s="71">
        <v>285140</v>
      </c>
      <c r="K590" s="38">
        <v>0</v>
      </c>
      <c r="L590" s="71">
        <v>766248</v>
      </c>
      <c r="M590" s="71">
        <v>11597606</v>
      </c>
      <c r="N590" s="66">
        <v>0.95389999999999997</v>
      </c>
      <c r="O590" s="67">
        <v>0</v>
      </c>
      <c r="P590" s="71">
        <v>0</v>
      </c>
      <c r="Q590" s="71">
        <v>0</v>
      </c>
      <c r="R590" s="71">
        <v>758380</v>
      </c>
      <c r="S590" s="71">
        <v>0</v>
      </c>
      <c r="T590" s="67"/>
      <c r="U590" s="71">
        <v>550000</v>
      </c>
      <c r="V590" s="71">
        <v>0</v>
      </c>
      <c r="W590" s="71">
        <v>0</v>
      </c>
      <c r="X590" s="71">
        <v>0</v>
      </c>
      <c r="Y590" s="71" t="s">
        <v>640</v>
      </c>
      <c r="Z590" s="64"/>
    </row>
    <row r="591" spans="1:26" hidden="1" x14ac:dyDescent="0.45">
      <c r="A591" s="64" t="str">
        <f t="shared" si="9"/>
        <v>180185518V8NG6</v>
      </c>
      <c r="B591" s="38" t="s">
        <v>638</v>
      </c>
      <c r="C591" s="38">
        <v>180185518</v>
      </c>
      <c r="D591" s="38" t="s">
        <v>160</v>
      </c>
      <c r="E591" s="65" t="s">
        <v>1291</v>
      </c>
      <c r="F591" s="65" t="s">
        <v>1292</v>
      </c>
      <c r="G591" s="65" t="s">
        <v>1293</v>
      </c>
      <c r="H591" s="70">
        <v>1</v>
      </c>
      <c r="I591" s="71">
        <v>1857154</v>
      </c>
      <c r="J591" s="71">
        <v>51588</v>
      </c>
      <c r="K591" s="38">
        <v>0</v>
      </c>
      <c r="L591" s="71">
        <v>195419</v>
      </c>
      <c r="M591" s="71">
        <v>286166</v>
      </c>
      <c r="N591" s="66">
        <v>0.94359999999999999</v>
      </c>
      <c r="O591" s="67">
        <v>0</v>
      </c>
      <c r="P591" s="71">
        <v>0</v>
      </c>
      <c r="Q591" s="71">
        <v>0</v>
      </c>
      <c r="R591" s="71">
        <v>327738</v>
      </c>
      <c r="S591" s="71">
        <v>0</v>
      </c>
      <c r="T591" s="71">
        <v>327738</v>
      </c>
      <c r="U591" s="67"/>
      <c r="V591" s="71">
        <v>0</v>
      </c>
      <c r="W591" s="71">
        <v>0</v>
      </c>
      <c r="X591" s="71">
        <v>0</v>
      </c>
      <c r="Y591" s="71" t="s">
        <v>640</v>
      </c>
      <c r="Z591" s="38" t="s">
        <v>1294</v>
      </c>
    </row>
    <row r="592" spans="1:26" hidden="1" x14ac:dyDescent="0.45">
      <c r="A592" s="64" t="str">
        <f t="shared" si="9"/>
        <v>180073563V8NG6</v>
      </c>
      <c r="B592" s="38" t="s">
        <v>638</v>
      </c>
      <c r="C592" s="38">
        <v>180073563</v>
      </c>
      <c r="D592" s="38" t="s">
        <v>199</v>
      </c>
      <c r="E592" s="65" t="s">
        <v>1295</v>
      </c>
      <c r="F592" s="65" t="s">
        <v>1292</v>
      </c>
      <c r="G592" s="65" t="s">
        <v>1293</v>
      </c>
      <c r="H592" s="70">
        <v>1</v>
      </c>
      <c r="I592" s="71">
        <v>28118</v>
      </c>
      <c r="J592" s="71">
        <v>1172</v>
      </c>
      <c r="K592" s="38">
        <v>0</v>
      </c>
      <c r="L592" s="71">
        <v>2720</v>
      </c>
      <c r="M592" s="71">
        <v>19310</v>
      </c>
      <c r="N592" s="66">
        <v>0.95</v>
      </c>
      <c r="O592" s="67">
        <v>0</v>
      </c>
      <c r="P592" s="71">
        <v>0</v>
      </c>
      <c r="Q592" s="71">
        <v>0</v>
      </c>
      <c r="R592" s="71">
        <v>400</v>
      </c>
      <c r="S592" s="71">
        <v>0</v>
      </c>
      <c r="T592" s="71">
        <v>400</v>
      </c>
      <c r="U592" s="71">
        <v>4000</v>
      </c>
      <c r="V592" s="71">
        <v>0</v>
      </c>
      <c r="W592" s="71">
        <v>0</v>
      </c>
      <c r="X592" s="71">
        <v>12000</v>
      </c>
      <c r="Y592" s="71" t="s">
        <v>640</v>
      </c>
      <c r="Z592" s="38" t="s">
        <v>1294</v>
      </c>
    </row>
    <row r="593" spans="1:26" hidden="1" x14ac:dyDescent="0.45">
      <c r="A593" s="64" t="str">
        <f t="shared" si="9"/>
        <v>189700011V8NG6</v>
      </c>
      <c r="B593" s="38" t="s">
        <v>638</v>
      </c>
      <c r="C593" s="38">
        <v>189700011</v>
      </c>
      <c r="D593" s="38" t="s">
        <v>160</v>
      </c>
      <c r="E593" s="65" t="s">
        <v>1296</v>
      </c>
      <c r="F593" s="65" t="s">
        <v>1292</v>
      </c>
      <c r="G593" s="65" t="s">
        <v>1293</v>
      </c>
      <c r="H593" s="70">
        <v>1</v>
      </c>
      <c r="I593" s="71">
        <v>1963487</v>
      </c>
      <c r="J593" s="71">
        <v>54541</v>
      </c>
      <c r="K593" s="38">
        <v>0</v>
      </c>
      <c r="L593" s="71">
        <v>343700</v>
      </c>
      <c r="M593" s="71">
        <v>388200</v>
      </c>
      <c r="N593" s="66">
        <v>0.87829999999999997</v>
      </c>
      <c r="O593" s="67">
        <v>0</v>
      </c>
      <c r="P593" s="71">
        <v>0</v>
      </c>
      <c r="Q593" s="71">
        <v>0</v>
      </c>
      <c r="R593" s="71">
        <v>161400</v>
      </c>
      <c r="S593" s="71">
        <v>0</v>
      </c>
      <c r="T593" s="71">
        <v>161400</v>
      </c>
      <c r="U593" s="67"/>
      <c r="V593" s="71">
        <v>0</v>
      </c>
      <c r="W593" s="71">
        <v>0</v>
      </c>
      <c r="X593" s="71">
        <v>0</v>
      </c>
      <c r="Y593" s="71" t="s">
        <v>640</v>
      </c>
      <c r="Z593" s="38" t="s">
        <v>1294</v>
      </c>
    </row>
    <row r="594" spans="1:26" hidden="1" x14ac:dyDescent="0.45">
      <c r="A594" s="64" t="str">
        <f t="shared" si="9"/>
        <v>189708890V8NG6</v>
      </c>
      <c r="B594" s="38" t="s">
        <v>638</v>
      </c>
      <c r="C594" s="38">
        <v>189708890</v>
      </c>
      <c r="D594" s="38" t="s">
        <v>160</v>
      </c>
      <c r="E594" s="65" t="s">
        <v>1297</v>
      </c>
      <c r="F594" s="65" t="s">
        <v>1292</v>
      </c>
      <c r="G594" s="65" t="s">
        <v>1293</v>
      </c>
      <c r="H594" s="70">
        <v>1</v>
      </c>
      <c r="I594" s="71">
        <v>907685</v>
      </c>
      <c r="J594" s="71">
        <v>25213</v>
      </c>
      <c r="K594" s="38">
        <v>0</v>
      </c>
      <c r="L594" s="71">
        <v>24750</v>
      </c>
      <c r="M594" s="71">
        <v>35350</v>
      </c>
      <c r="N594" s="66">
        <v>0.83750000000000002</v>
      </c>
      <c r="O594" s="67">
        <v>0</v>
      </c>
      <c r="P594" s="71">
        <v>0</v>
      </c>
      <c r="Q594" s="71">
        <v>0</v>
      </c>
      <c r="R594" s="71">
        <v>260850</v>
      </c>
      <c r="S594" s="71">
        <v>0</v>
      </c>
      <c r="T594" s="71">
        <v>260850</v>
      </c>
      <c r="U594" s="67"/>
      <c r="V594" s="71">
        <v>0</v>
      </c>
      <c r="W594" s="71">
        <v>0</v>
      </c>
      <c r="X594" s="71">
        <v>0</v>
      </c>
      <c r="Y594" s="71" t="s">
        <v>640</v>
      </c>
      <c r="Z594" s="38" t="s">
        <v>1294</v>
      </c>
    </row>
    <row r="595" spans="1:26" hidden="1" x14ac:dyDescent="0.45">
      <c r="A595" s="64" t="str">
        <f t="shared" si="9"/>
        <v>222001655V3PS6</v>
      </c>
      <c r="B595" s="38" t="s">
        <v>638</v>
      </c>
      <c r="C595" s="38">
        <v>222001655</v>
      </c>
      <c r="D595" s="38" t="s">
        <v>129</v>
      </c>
      <c r="E595" s="65" t="s">
        <v>1298</v>
      </c>
      <c r="F595" s="65" t="s">
        <v>528</v>
      </c>
      <c r="G595" s="65" t="s">
        <v>170</v>
      </c>
      <c r="H595" s="70">
        <v>1</v>
      </c>
      <c r="I595" s="71">
        <v>37333</v>
      </c>
      <c r="J595" s="71">
        <v>1037</v>
      </c>
      <c r="K595" s="38">
        <v>0</v>
      </c>
      <c r="L595" s="71">
        <v>50</v>
      </c>
      <c r="M595" s="71">
        <v>0</v>
      </c>
      <c r="N595" s="66" t="s">
        <v>682</v>
      </c>
      <c r="O595" s="67">
        <v>0</v>
      </c>
      <c r="P595" s="71">
        <v>0</v>
      </c>
      <c r="Q595" s="71">
        <v>0</v>
      </c>
      <c r="R595" s="71">
        <v>0</v>
      </c>
      <c r="S595" s="71">
        <v>0</v>
      </c>
      <c r="T595" s="67"/>
      <c r="U595" s="71">
        <v>1000</v>
      </c>
      <c r="V595" s="71">
        <v>0</v>
      </c>
      <c r="W595" s="71">
        <v>0</v>
      </c>
      <c r="X595" s="71">
        <v>0</v>
      </c>
      <c r="Y595" s="71" t="s">
        <v>640</v>
      </c>
      <c r="Z595" s="64"/>
    </row>
    <row r="596" spans="1:26" hidden="1" x14ac:dyDescent="0.45">
      <c r="A596" s="64" t="str">
        <f t="shared" si="9"/>
        <v>222001656V3PS6</v>
      </c>
      <c r="B596" s="38" t="s">
        <v>638</v>
      </c>
      <c r="C596" s="38">
        <v>222001656</v>
      </c>
      <c r="D596" s="38" t="s">
        <v>129</v>
      </c>
      <c r="E596" s="65" t="s">
        <v>1299</v>
      </c>
      <c r="F596" s="65" t="s">
        <v>528</v>
      </c>
      <c r="G596" s="65" t="s">
        <v>170</v>
      </c>
      <c r="H596" s="70">
        <v>1</v>
      </c>
      <c r="I596" s="71">
        <v>135758</v>
      </c>
      <c r="J596" s="71">
        <v>3771</v>
      </c>
      <c r="K596" s="38">
        <v>0</v>
      </c>
      <c r="L596" s="71">
        <v>0</v>
      </c>
      <c r="M596" s="71">
        <v>0</v>
      </c>
      <c r="N596" s="66" t="s">
        <v>682</v>
      </c>
      <c r="O596" s="67">
        <v>0</v>
      </c>
      <c r="P596" s="71">
        <v>0</v>
      </c>
      <c r="Q596" s="71">
        <v>0</v>
      </c>
      <c r="R596" s="71">
        <v>0</v>
      </c>
      <c r="S596" s="71">
        <v>0</v>
      </c>
      <c r="T596" s="67"/>
      <c r="U596" s="71">
        <v>2000</v>
      </c>
      <c r="V596" s="71">
        <v>0</v>
      </c>
      <c r="W596" s="71">
        <v>0</v>
      </c>
      <c r="X596" s="71">
        <v>0</v>
      </c>
      <c r="Y596" s="71" t="s">
        <v>640</v>
      </c>
      <c r="Z596" s="64"/>
    </row>
    <row r="597" spans="1:26" hidden="1" x14ac:dyDescent="0.45">
      <c r="A597" s="64" t="str">
        <f t="shared" si="9"/>
        <v>222001602V3PS6</v>
      </c>
      <c r="B597" s="38" t="s">
        <v>638</v>
      </c>
      <c r="C597" s="38">
        <v>222001602</v>
      </c>
      <c r="D597" s="38" t="s">
        <v>129</v>
      </c>
      <c r="E597" s="68" t="s">
        <v>1300</v>
      </c>
      <c r="F597" s="68" t="s">
        <v>528</v>
      </c>
      <c r="G597" s="68" t="s">
        <v>170</v>
      </c>
      <c r="H597" s="70">
        <v>1</v>
      </c>
      <c r="I597" s="71">
        <v>605257</v>
      </c>
      <c r="J597" s="71">
        <v>16813</v>
      </c>
      <c r="K597" s="38">
        <v>0</v>
      </c>
      <c r="L597" s="71">
        <v>0</v>
      </c>
      <c r="M597" s="71">
        <v>0</v>
      </c>
      <c r="N597" s="66" t="s">
        <v>682</v>
      </c>
      <c r="O597" s="67">
        <v>23451</v>
      </c>
      <c r="P597" s="71">
        <v>14759</v>
      </c>
      <c r="Q597" s="71">
        <v>8692</v>
      </c>
      <c r="R597" s="71">
        <v>0</v>
      </c>
      <c r="S597" s="71">
        <v>0</v>
      </c>
      <c r="T597" s="67"/>
      <c r="U597" s="71">
        <v>15000</v>
      </c>
      <c r="V597" s="71">
        <v>15000</v>
      </c>
      <c r="W597" s="71">
        <v>0</v>
      </c>
      <c r="X597" s="71">
        <v>0</v>
      </c>
      <c r="Y597" s="71" t="s">
        <v>640</v>
      </c>
      <c r="Z597" s="38" t="s">
        <v>1301</v>
      </c>
    </row>
    <row r="598" spans="1:26" hidden="1" x14ac:dyDescent="0.45">
      <c r="A598" s="64" t="str">
        <f t="shared" si="9"/>
        <v>180075476V3PS6</v>
      </c>
      <c r="B598" s="38" t="s">
        <v>638</v>
      </c>
      <c r="C598" s="38">
        <v>180075476</v>
      </c>
      <c r="D598" s="38" t="s">
        <v>160</v>
      </c>
      <c r="E598" s="68" t="s">
        <v>168</v>
      </c>
      <c r="F598" s="68" t="s">
        <v>528</v>
      </c>
      <c r="G598" s="68" t="s">
        <v>170</v>
      </c>
      <c r="H598" s="70">
        <v>1</v>
      </c>
      <c r="I598" s="71">
        <v>538361</v>
      </c>
      <c r="J598" s="71">
        <v>14954</v>
      </c>
      <c r="K598" s="38">
        <v>0</v>
      </c>
      <c r="L598" s="71">
        <v>0</v>
      </c>
      <c r="M598" s="71">
        <v>0</v>
      </c>
      <c r="N598" s="106">
        <v>0.67310000000000003</v>
      </c>
      <c r="O598" s="67">
        <v>10600</v>
      </c>
      <c r="P598" s="71">
        <v>8695</v>
      </c>
      <c r="Q598" s="71">
        <v>1905</v>
      </c>
      <c r="R598" s="71">
        <v>0</v>
      </c>
      <c r="S598" s="71">
        <v>0</v>
      </c>
      <c r="T598" s="67"/>
      <c r="U598" s="71">
        <v>8000</v>
      </c>
      <c r="V598" s="71">
        <v>8000</v>
      </c>
      <c r="W598" s="71">
        <v>0</v>
      </c>
      <c r="X598" s="71">
        <v>0</v>
      </c>
      <c r="Y598" s="71" t="s">
        <v>640</v>
      </c>
      <c r="Z598" s="38" t="s">
        <v>171</v>
      </c>
    </row>
    <row r="599" spans="1:26" hidden="1" x14ac:dyDescent="0.45">
      <c r="A599" s="64" t="str">
        <f t="shared" si="9"/>
        <v>181757213V3PS6</v>
      </c>
      <c r="B599" s="38" t="s">
        <v>638</v>
      </c>
      <c r="C599" s="38">
        <v>181757213</v>
      </c>
      <c r="D599" s="38" t="s">
        <v>61</v>
      </c>
      <c r="E599" s="65" t="s">
        <v>1302</v>
      </c>
      <c r="F599" s="65" t="s">
        <v>528</v>
      </c>
      <c r="G599" s="65" t="s">
        <v>170</v>
      </c>
      <c r="H599" s="70">
        <v>1</v>
      </c>
      <c r="I599" s="71">
        <v>49540</v>
      </c>
      <c r="J599" s="71">
        <v>1376</v>
      </c>
      <c r="K599" s="38">
        <v>0</v>
      </c>
      <c r="L599" s="71">
        <v>928</v>
      </c>
      <c r="M599" s="71">
        <v>1184</v>
      </c>
      <c r="N599" s="66">
        <v>0.87760000000000005</v>
      </c>
      <c r="O599" s="67">
        <v>119</v>
      </c>
      <c r="P599" s="71">
        <v>0</v>
      </c>
      <c r="Q599" s="71">
        <v>119</v>
      </c>
      <c r="R599" s="71">
        <v>500</v>
      </c>
      <c r="S599" s="71">
        <v>0</v>
      </c>
      <c r="T599" s="67"/>
      <c r="U599" s="67"/>
      <c r="V599" s="71">
        <v>0</v>
      </c>
      <c r="W599" s="71">
        <v>0</v>
      </c>
      <c r="X599" s="71">
        <v>0</v>
      </c>
      <c r="Y599" s="71" t="s">
        <v>640</v>
      </c>
      <c r="Z599" s="64"/>
    </row>
    <row r="600" spans="1:26" hidden="1" x14ac:dyDescent="0.45">
      <c r="A600" s="64" t="str">
        <f t="shared" si="9"/>
        <v>189762873V3PS6</v>
      </c>
      <c r="B600" s="38" t="s">
        <v>638</v>
      </c>
      <c r="C600" s="38">
        <v>189762873</v>
      </c>
      <c r="D600" s="38" t="s">
        <v>329</v>
      </c>
      <c r="E600" s="65" t="s">
        <v>1303</v>
      </c>
      <c r="F600" s="65" t="s">
        <v>528</v>
      </c>
      <c r="G600" s="65" t="s">
        <v>170</v>
      </c>
      <c r="H600" s="70">
        <v>0.6</v>
      </c>
      <c r="I600" s="71">
        <v>14670336</v>
      </c>
      <c r="J600" s="71">
        <v>407509</v>
      </c>
      <c r="K600" s="38">
        <v>0</v>
      </c>
      <c r="L600" s="71">
        <v>34998</v>
      </c>
      <c r="M600" s="71">
        <v>53806</v>
      </c>
      <c r="N600" s="66">
        <v>0.9677</v>
      </c>
      <c r="O600" s="67">
        <v>24</v>
      </c>
      <c r="P600" s="71">
        <v>7</v>
      </c>
      <c r="Q600" s="71">
        <v>17</v>
      </c>
      <c r="R600" s="71">
        <v>42728</v>
      </c>
      <c r="S600" s="71">
        <v>0</v>
      </c>
      <c r="T600" s="71">
        <v>1250000</v>
      </c>
      <c r="U600" s="71">
        <v>1250000</v>
      </c>
      <c r="V600" s="71">
        <v>0</v>
      </c>
      <c r="W600" s="71">
        <v>0</v>
      </c>
      <c r="X600" s="71">
        <v>0</v>
      </c>
      <c r="Y600" s="71" t="s">
        <v>640</v>
      </c>
      <c r="Z600" s="38" t="s">
        <v>1304</v>
      </c>
    </row>
    <row r="601" spans="1:26" hidden="1" x14ac:dyDescent="0.45">
      <c r="A601" s="64" t="str">
        <f t="shared" si="9"/>
        <v>181901862V3PS6</v>
      </c>
      <c r="B601" s="38" t="s">
        <v>638</v>
      </c>
      <c r="C601" s="38">
        <v>181901862</v>
      </c>
      <c r="D601" s="38" t="s">
        <v>329</v>
      </c>
      <c r="E601" s="68" t="s">
        <v>1305</v>
      </c>
      <c r="F601" s="68" t="s">
        <v>528</v>
      </c>
      <c r="G601" s="68" t="s">
        <v>170</v>
      </c>
      <c r="H601" s="70">
        <v>1</v>
      </c>
      <c r="I601" s="71">
        <v>1517310</v>
      </c>
      <c r="J601" s="71">
        <v>42148</v>
      </c>
      <c r="K601" s="38">
        <v>0</v>
      </c>
      <c r="L601" s="71">
        <v>55680</v>
      </c>
      <c r="M601" s="71">
        <v>56940</v>
      </c>
      <c r="N601" s="66">
        <v>0.86560000000000004</v>
      </c>
      <c r="O601" s="67">
        <v>22184</v>
      </c>
      <c r="P601" s="71">
        <v>16524</v>
      </c>
      <c r="Q601" s="71">
        <v>5660</v>
      </c>
      <c r="R601" s="71">
        <v>0</v>
      </c>
      <c r="S601" s="71">
        <v>0</v>
      </c>
      <c r="T601" s="67"/>
      <c r="U601" s="71">
        <v>50000</v>
      </c>
      <c r="V601" s="71">
        <v>0</v>
      </c>
      <c r="W601" s="71">
        <v>0</v>
      </c>
      <c r="X601" s="71">
        <v>0</v>
      </c>
      <c r="Y601" s="71" t="s">
        <v>640</v>
      </c>
      <c r="Z601" s="38" t="s">
        <v>1306</v>
      </c>
    </row>
    <row r="602" spans="1:26" hidden="1" x14ac:dyDescent="0.45">
      <c r="A602" s="64" t="str">
        <f t="shared" si="9"/>
        <v>180166914V3PS6</v>
      </c>
      <c r="B602" s="38" t="s">
        <v>638</v>
      </c>
      <c r="C602" s="38">
        <v>180166914</v>
      </c>
      <c r="D602" s="38" t="s">
        <v>199</v>
      </c>
      <c r="E602" s="68" t="s">
        <v>548</v>
      </c>
      <c r="F602" s="68" t="s">
        <v>528</v>
      </c>
      <c r="G602" s="68" t="s">
        <v>170</v>
      </c>
      <c r="H602" s="70">
        <v>1</v>
      </c>
      <c r="I602" s="71">
        <v>7601</v>
      </c>
      <c r="J602" s="71">
        <v>317</v>
      </c>
      <c r="K602" s="38">
        <v>0</v>
      </c>
      <c r="L602" s="71">
        <v>593</v>
      </c>
      <c r="M602" s="71">
        <v>968</v>
      </c>
      <c r="N602" s="66">
        <v>0.84419999999999995</v>
      </c>
      <c r="O602" s="67">
        <v>406</v>
      </c>
      <c r="P602" s="71">
        <v>251</v>
      </c>
      <c r="Q602" s="71">
        <v>155</v>
      </c>
      <c r="R602" s="71">
        <v>8</v>
      </c>
      <c r="S602" s="71">
        <v>0</v>
      </c>
      <c r="T602" s="67"/>
      <c r="U602" s="71">
        <v>1000</v>
      </c>
      <c r="V602" s="71">
        <v>0</v>
      </c>
      <c r="W602" s="71">
        <v>0</v>
      </c>
      <c r="X602" s="71">
        <v>0</v>
      </c>
      <c r="Y602" s="71" t="s">
        <v>640</v>
      </c>
      <c r="Z602" s="38" t="s">
        <v>1307</v>
      </c>
    </row>
    <row r="603" spans="1:26" hidden="1" x14ac:dyDescent="0.45">
      <c r="A603" s="64" t="str">
        <f t="shared" si="9"/>
        <v>222000174V3PS6</v>
      </c>
      <c r="B603" s="38" t="s">
        <v>638</v>
      </c>
      <c r="C603" s="38">
        <v>222000174</v>
      </c>
      <c r="D603" s="38" t="s">
        <v>61</v>
      </c>
      <c r="E603" s="65" t="s">
        <v>537</v>
      </c>
      <c r="F603" s="65" t="s">
        <v>528</v>
      </c>
      <c r="G603" s="65" t="s">
        <v>170</v>
      </c>
      <c r="H603" s="70">
        <v>1</v>
      </c>
      <c r="I603" s="71">
        <v>1126</v>
      </c>
      <c r="J603" s="71">
        <v>31</v>
      </c>
      <c r="K603" s="38">
        <v>0</v>
      </c>
      <c r="L603" s="71">
        <v>182</v>
      </c>
      <c r="M603" s="71">
        <v>184</v>
      </c>
      <c r="N603" s="66">
        <v>0.66669999999999996</v>
      </c>
      <c r="O603" s="67">
        <v>0</v>
      </c>
      <c r="P603" s="71">
        <v>0</v>
      </c>
      <c r="Q603" s="71">
        <v>0</v>
      </c>
      <c r="R603" s="71">
        <v>16</v>
      </c>
      <c r="S603" s="71">
        <v>0</v>
      </c>
      <c r="T603" s="67"/>
      <c r="U603" s="67"/>
      <c r="V603" s="71">
        <v>0</v>
      </c>
      <c r="W603" s="71">
        <v>0</v>
      </c>
      <c r="X603" s="71">
        <v>0</v>
      </c>
      <c r="Y603" s="71" t="s">
        <v>640</v>
      </c>
      <c r="Z603" s="38" t="s">
        <v>1308</v>
      </c>
    </row>
    <row r="604" spans="1:26" hidden="1" x14ac:dyDescent="0.45">
      <c r="A604" s="64" t="str">
        <f t="shared" si="9"/>
        <v>222000173V3PS6</v>
      </c>
      <c r="B604" s="38" t="s">
        <v>638</v>
      </c>
      <c r="C604" s="38">
        <v>222000173</v>
      </c>
      <c r="D604" s="38" t="s">
        <v>61</v>
      </c>
      <c r="E604" s="65" t="s">
        <v>536</v>
      </c>
      <c r="F604" s="65" t="s">
        <v>528</v>
      </c>
      <c r="G604" s="65" t="s">
        <v>170</v>
      </c>
      <c r="H604" s="70">
        <v>1</v>
      </c>
      <c r="I604" s="71">
        <v>2334</v>
      </c>
      <c r="J604" s="71">
        <v>65</v>
      </c>
      <c r="K604" s="38">
        <v>0</v>
      </c>
      <c r="L604" s="71">
        <v>120</v>
      </c>
      <c r="M604" s="71">
        <v>150</v>
      </c>
      <c r="N604" s="66">
        <v>0.71430000000000005</v>
      </c>
      <c r="O604" s="67">
        <v>0</v>
      </c>
      <c r="P604" s="71">
        <v>0</v>
      </c>
      <c r="Q604" s="71">
        <v>0</v>
      </c>
      <c r="R604" s="71">
        <v>0</v>
      </c>
      <c r="S604" s="71">
        <v>0</v>
      </c>
      <c r="T604" s="67"/>
      <c r="U604" s="67"/>
      <c r="V604" s="71">
        <v>0</v>
      </c>
      <c r="W604" s="71">
        <v>0</v>
      </c>
      <c r="X604" s="71">
        <v>0</v>
      </c>
      <c r="Y604" s="71" t="s">
        <v>640</v>
      </c>
      <c r="Z604" s="64"/>
    </row>
    <row r="605" spans="1:26" hidden="1" x14ac:dyDescent="0.45">
      <c r="A605" s="64" t="str">
        <f t="shared" si="9"/>
        <v>222000902V3PS6</v>
      </c>
      <c r="B605" s="38" t="s">
        <v>638</v>
      </c>
      <c r="C605" s="38">
        <v>222000902</v>
      </c>
      <c r="D605" s="38" t="s">
        <v>510</v>
      </c>
      <c r="E605" s="65" t="s">
        <v>527</v>
      </c>
      <c r="F605" s="65" t="s">
        <v>528</v>
      </c>
      <c r="G605" s="65" t="s">
        <v>170</v>
      </c>
      <c r="H605" s="70">
        <v>1</v>
      </c>
      <c r="I605" s="71">
        <v>58557</v>
      </c>
      <c r="J605" s="71">
        <v>2440</v>
      </c>
      <c r="K605" s="38">
        <v>0</v>
      </c>
      <c r="L605" s="71">
        <v>7009</v>
      </c>
      <c r="M605" s="71">
        <v>8705</v>
      </c>
      <c r="N605" s="66">
        <v>0.89300000000000002</v>
      </c>
      <c r="O605" s="67">
        <v>0</v>
      </c>
      <c r="P605" s="71">
        <v>0</v>
      </c>
      <c r="Q605" s="71">
        <v>0</v>
      </c>
      <c r="R605" s="71">
        <v>3402</v>
      </c>
      <c r="S605" s="71">
        <v>0</v>
      </c>
      <c r="T605" s="67"/>
      <c r="U605" s="67"/>
      <c r="V605" s="71">
        <v>10000</v>
      </c>
      <c r="W605" s="71">
        <v>0</v>
      </c>
      <c r="X605" s="71">
        <v>0</v>
      </c>
      <c r="Y605" s="71" t="s">
        <v>640</v>
      </c>
      <c r="Z605" s="64"/>
    </row>
    <row r="606" spans="1:26" hidden="1" x14ac:dyDescent="0.45">
      <c r="A606" s="64" t="str">
        <f t="shared" si="9"/>
        <v>180301660V3PS6</v>
      </c>
      <c r="B606" s="38" t="s">
        <v>638</v>
      </c>
      <c r="C606" s="38">
        <v>180301660</v>
      </c>
      <c r="D606" s="38" t="s">
        <v>85</v>
      </c>
      <c r="E606" s="65" t="s">
        <v>1309</v>
      </c>
      <c r="F606" s="65" t="s">
        <v>528</v>
      </c>
      <c r="G606" s="65" t="s">
        <v>170</v>
      </c>
      <c r="H606" s="70">
        <v>1</v>
      </c>
      <c r="I606" s="71">
        <v>35540</v>
      </c>
      <c r="J606" s="71">
        <v>935</v>
      </c>
      <c r="K606" s="38">
        <v>0</v>
      </c>
      <c r="L606" s="71">
        <v>104</v>
      </c>
      <c r="M606" s="71">
        <v>306</v>
      </c>
      <c r="N606" s="66">
        <v>0.89470000000000005</v>
      </c>
      <c r="O606" s="67">
        <v>10</v>
      </c>
      <c r="P606" s="71">
        <v>5</v>
      </c>
      <c r="Q606" s="71">
        <v>5</v>
      </c>
      <c r="R606" s="71">
        <v>277</v>
      </c>
      <c r="S606" s="71">
        <v>0</v>
      </c>
      <c r="T606" s="67"/>
      <c r="U606" s="71">
        <v>500</v>
      </c>
      <c r="V606" s="71">
        <v>0</v>
      </c>
      <c r="W606" s="71">
        <v>0</v>
      </c>
      <c r="X606" s="71">
        <v>0</v>
      </c>
      <c r="Y606" s="71" t="s">
        <v>640</v>
      </c>
      <c r="Z606" s="38" t="s">
        <v>1310</v>
      </c>
    </row>
    <row r="607" spans="1:26" hidden="1" x14ac:dyDescent="0.45">
      <c r="A607" s="64" t="str">
        <f t="shared" si="9"/>
        <v>181828390V3PS6</v>
      </c>
      <c r="B607" s="38" t="s">
        <v>638</v>
      </c>
      <c r="C607" s="38">
        <v>181828390</v>
      </c>
      <c r="D607" s="38" t="s">
        <v>93</v>
      </c>
      <c r="E607" s="68" t="s">
        <v>1311</v>
      </c>
      <c r="F607" s="68" t="s">
        <v>528</v>
      </c>
      <c r="G607" s="68" t="s">
        <v>170</v>
      </c>
      <c r="H607" s="70">
        <v>1</v>
      </c>
      <c r="I607" s="71">
        <v>7225</v>
      </c>
      <c r="J607" s="71">
        <v>201</v>
      </c>
      <c r="K607" s="38">
        <v>0</v>
      </c>
      <c r="L607" s="71">
        <v>9</v>
      </c>
      <c r="M607" s="71">
        <v>444</v>
      </c>
      <c r="N607" s="66">
        <v>0.81479999999999997</v>
      </c>
      <c r="O607" s="67">
        <v>1189</v>
      </c>
      <c r="P607" s="71">
        <v>744</v>
      </c>
      <c r="Q607" s="71">
        <v>445</v>
      </c>
      <c r="R607" s="71">
        <v>0</v>
      </c>
      <c r="S607" s="71">
        <v>0</v>
      </c>
      <c r="T607" s="67"/>
      <c r="U607" s="71">
        <v>2400</v>
      </c>
      <c r="V607" s="71">
        <v>0</v>
      </c>
      <c r="W607" s="71">
        <v>0</v>
      </c>
      <c r="X607" s="71">
        <v>0</v>
      </c>
      <c r="Y607" s="71" t="s">
        <v>640</v>
      </c>
      <c r="Z607" s="38" t="s">
        <v>1312</v>
      </c>
    </row>
    <row r="608" spans="1:26" hidden="1" x14ac:dyDescent="0.45">
      <c r="A608" s="64" t="str">
        <f t="shared" si="9"/>
        <v>189710277V3PS6</v>
      </c>
      <c r="B608" s="38" t="s">
        <v>638</v>
      </c>
      <c r="C608" s="38">
        <v>189710277</v>
      </c>
      <c r="D608" s="38" t="s">
        <v>93</v>
      </c>
      <c r="E608" s="65" t="s">
        <v>1313</v>
      </c>
      <c r="F608" s="65" t="s">
        <v>528</v>
      </c>
      <c r="G608" s="65" t="s">
        <v>170</v>
      </c>
      <c r="H608" s="70">
        <v>1</v>
      </c>
      <c r="I608" s="71">
        <v>32250</v>
      </c>
      <c r="J608" s="71">
        <v>896</v>
      </c>
      <c r="K608" s="38">
        <v>0</v>
      </c>
      <c r="L608" s="71">
        <v>2680</v>
      </c>
      <c r="M608" s="71">
        <v>2996</v>
      </c>
      <c r="N608" s="66">
        <v>0.88890000000000002</v>
      </c>
      <c r="O608" s="67">
        <v>600</v>
      </c>
      <c r="P608" s="71">
        <v>0</v>
      </c>
      <c r="Q608" s="71">
        <v>600</v>
      </c>
      <c r="R608" s="71">
        <v>2482</v>
      </c>
      <c r="S608" s="71">
        <v>0</v>
      </c>
      <c r="T608" s="67"/>
      <c r="U608" s="67"/>
      <c r="V608" s="71">
        <v>0</v>
      </c>
      <c r="W608" s="71">
        <v>0</v>
      </c>
      <c r="X608" s="71">
        <v>0</v>
      </c>
      <c r="Y608" s="71" t="s">
        <v>640</v>
      </c>
      <c r="Z608" s="64"/>
    </row>
    <row r="609" spans="1:26" hidden="1" x14ac:dyDescent="0.45">
      <c r="A609" s="64" t="str">
        <f t="shared" si="9"/>
        <v>180000607V3PS6</v>
      </c>
      <c r="B609" s="38" t="s">
        <v>638</v>
      </c>
      <c r="C609" s="38">
        <v>180000607</v>
      </c>
      <c r="D609" s="38" t="s">
        <v>93</v>
      </c>
      <c r="E609" s="65" t="s">
        <v>1314</v>
      </c>
      <c r="F609" s="65" t="s">
        <v>528</v>
      </c>
      <c r="G609" s="65" t="s">
        <v>170</v>
      </c>
      <c r="H609" s="70">
        <v>1</v>
      </c>
      <c r="I609" s="71">
        <v>45163</v>
      </c>
      <c r="J609" s="71">
        <v>1255</v>
      </c>
      <c r="K609" s="38">
        <v>0</v>
      </c>
      <c r="L609" s="71">
        <v>2264</v>
      </c>
      <c r="M609" s="71">
        <v>4072</v>
      </c>
      <c r="N609" s="66">
        <v>0.85870000000000002</v>
      </c>
      <c r="O609" s="67">
        <v>0</v>
      </c>
      <c r="P609" s="71">
        <v>0</v>
      </c>
      <c r="Q609" s="71">
        <v>0</v>
      </c>
      <c r="R609" s="71">
        <v>2316</v>
      </c>
      <c r="S609" s="71">
        <v>0</v>
      </c>
      <c r="T609" s="67"/>
      <c r="U609" s="67"/>
      <c r="V609" s="71">
        <v>0</v>
      </c>
      <c r="W609" s="71">
        <v>0</v>
      </c>
      <c r="X609" s="71">
        <v>0</v>
      </c>
      <c r="Y609" s="71" t="s">
        <v>640</v>
      </c>
      <c r="Z609" s="64"/>
    </row>
    <row r="610" spans="1:26" hidden="1" x14ac:dyDescent="0.45">
      <c r="A610" s="64" t="str">
        <f t="shared" si="9"/>
        <v>189711808V3PS6</v>
      </c>
      <c r="B610" s="38" t="s">
        <v>638</v>
      </c>
      <c r="C610" s="38">
        <v>189711808</v>
      </c>
      <c r="D610" s="38" t="s">
        <v>93</v>
      </c>
      <c r="E610" s="65" t="s">
        <v>480</v>
      </c>
      <c r="F610" s="65" t="s">
        <v>528</v>
      </c>
      <c r="G610" s="65" t="s">
        <v>170</v>
      </c>
      <c r="H610" s="70">
        <v>0.4</v>
      </c>
      <c r="I610" s="71">
        <v>1465001</v>
      </c>
      <c r="J610" s="71">
        <v>40694</v>
      </c>
      <c r="K610" s="38">
        <v>0</v>
      </c>
      <c r="L610" s="71">
        <v>178105</v>
      </c>
      <c r="M610" s="71">
        <v>194873</v>
      </c>
      <c r="N610" s="66">
        <v>0.79449999999999998</v>
      </c>
      <c r="O610" s="67">
        <v>0</v>
      </c>
      <c r="P610" s="71">
        <v>0</v>
      </c>
      <c r="Q610" s="71">
        <v>0</v>
      </c>
      <c r="R610" s="71">
        <v>68203</v>
      </c>
      <c r="S610" s="71">
        <v>0</v>
      </c>
      <c r="T610" s="71">
        <v>150000</v>
      </c>
      <c r="U610" s="67"/>
      <c r="V610" s="71">
        <v>0</v>
      </c>
      <c r="W610" s="71">
        <v>0</v>
      </c>
      <c r="X610" s="71">
        <v>0</v>
      </c>
      <c r="Y610" s="71" t="s">
        <v>640</v>
      </c>
      <c r="Z610" s="64"/>
    </row>
    <row r="611" spans="1:26" hidden="1" x14ac:dyDescent="0.45">
      <c r="A611" s="64" t="str">
        <f t="shared" si="9"/>
        <v>180670494V3PS6</v>
      </c>
      <c r="B611" s="38" t="s">
        <v>638</v>
      </c>
      <c r="C611" s="38">
        <v>180670494</v>
      </c>
      <c r="D611" s="38" t="s">
        <v>93</v>
      </c>
      <c r="E611" s="68" t="s">
        <v>1222</v>
      </c>
      <c r="F611" s="68" t="s">
        <v>528</v>
      </c>
      <c r="G611" s="68" t="s">
        <v>170</v>
      </c>
      <c r="H611" s="70">
        <v>0.33</v>
      </c>
      <c r="I611" s="71">
        <v>3371625</v>
      </c>
      <c r="J611" s="71">
        <v>93656</v>
      </c>
      <c r="K611" s="38">
        <v>0</v>
      </c>
      <c r="L611" s="71">
        <v>164928</v>
      </c>
      <c r="M611" s="71">
        <v>193164</v>
      </c>
      <c r="N611" s="66">
        <v>0.94679999999999997</v>
      </c>
      <c r="O611" s="67">
        <v>211796</v>
      </c>
      <c r="P611" s="71">
        <v>131815</v>
      </c>
      <c r="Q611" s="71">
        <v>79981</v>
      </c>
      <c r="R611" s="71">
        <v>151</v>
      </c>
      <c r="S611" s="71">
        <v>160000</v>
      </c>
      <c r="T611" s="67"/>
      <c r="U611" s="67"/>
      <c r="V611" s="71">
        <v>100000</v>
      </c>
      <c r="W611" s="71">
        <v>0</v>
      </c>
      <c r="X611" s="71">
        <v>0</v>
      </c>
      <c r="Y611" s="71" t="s">
        <v>640</v>
      </c>
      <c r="Z611" s="38" t="s">
        <v>83</v>
      </c>
    </row>
    <row r="612" spans="1:26" hidden="1" x14ac:dyDescent="0.45">
      <c r="A612" s="64" t="str">
        <f t="shared" si="9"/>
        <v>189711806V3PS6</v>
      </c>
      <c r="B612" s="38" t="s">
        <v>638</v>
      </c>
      <c r="C612" s="38">
        <v>189711806</v>
      </c>
      <c r="D612" s="38" t="s">
        <v>93</v>
      </c>
      <c r="E612" s="65" t="s">
        <v>1284</v>
      </c>
      <c r="F612" s="65" t="s">
        <v>528</v>
      </c>
      <c r="G612" s="65" t="s">
        <v>170</v>
      </c>
      <c r="H612" s="70">
        <v>0.4</v>
      </c>
      <c r="I612" s="71">
        <v>747146</v>
      </c>
      <c r="J612" s="71">
        <v>20754</v>
      </c>
      <c r="K612" s="38">
        <v>0</v>
      </c>
      <c r="L612" s="71">
        <v>19929</v>
      </c>
      <c r="M612" s="71">
        <v>26792</v>
      </c>
      <c r="N612" s="66">
        <v>0.87909999999999999</v>
      </c>
      <c r="O612" s="67">
        <v>1070</v>
      </c>
      <c r="P612" s="71">
        <v>0</v>
      </c>
      <c r="Q612" s="71">
        <v>1070</v>
      </c>
      <c r="R612" s="71">
        <v>8953</v>
      </c>
      <c r="S612" s="71">
        <v>0</v>
      </c>
      <c r="T612" s="67"/>
      <c r="U612" s="67"/>
      <c r="V612" s="71">
        <v>0</v>
      </c>
      <c r="W612" s="71">
        <v>0</v>
      </c>
      <c r="X612" s="71">
        <v>0</v>
      </c>
      <c r="Y612" s="71" t="s">
        <v>640</v>
      </c>
      <c r="Z612" s="64"/>
    </row>
    <row r="613" spans="1:26" hidden="1" x14ac:dyDescent="0.45">
      <c r="A613" s="64" t="str">
        <f t="shared" si="9"/>
        <v>180339480V3PS6</v>
      </c>
      <c r="B613" s="38" t="s">
        <v>638</v>
      </c>
      <c r="C613" s="38">
        <v>180339480</v>
      </c>
      <c r="D613" s="38" t="s">
        <v>93</v>
      </c>
      <c r="E613" s="68" t="s">
        <v>997</v>
      </c>
      <c r="F613" s="68" t="s">
        <v>528</v>
      </c>
      <c r="G613" s="68" t="s">
        <v>170</v>
      </c>
      <c r="H613" s="70">
        <v>0.6</v>
      </c>
      <c r="I613" s="71">
        <v>2724179</v>
      </c>
      <c r="J613" s="71">
        <v>75672</v>
      </c>
      <c r="K613" s="38">
        <v>0</v>
      </c>
      <c r="L613" s="71">
        <v>244443</v>
      </c>
      <c r="M613" s="71">
        <v>216328</v>
      </c>
      <c r="N613" s="66">
        <v>0.85070000000000001</v>
      </c>
      <c r="O613" s="67">
        <v>69688</v>
      </c>
      <c r="P613" s="71">
        <v>34844</v>
      </c>
      <c r="Q613" s="71">
        <v>34844</v>
      </c>
      <c r="R613" s="71">
        <v>212</v>
      </c>
      <c r="S613" s="71">
        <v>114000</v>
      </c>
      <c r="T613" s="67"/>
      <c r="U613" s="67"/>
      <c r="V613" s="71">
        <v>0</v>
      </c>
      <c r="W613" s="71">
        <v>0</v>
      </c>
      <c r="X613" s="71">
        <v>0</v>
      </c>
      <c r="Y613" s="71" t="s">
        <v>640</v>
      </c>
      <c r="Z613" s="38" t="s">
        <v>1315</v>
      </c>
    </row>
    <row r="614" spans="1:26" hidden="1" x14ac:dyDescent="0.45">
      <c r="A614" s="64" t="str">
        <f t="shared" si="9"/>
        <v>180670492V3PS6</v>
      </c>
      <c r="B614" s="38" t="s">
        <v>638</v>
      </c>
      <c r="C614" s="38">
        <v>180670492</v>
      </c>
      <c r="D614" s="38" t="s">
        <v>93</v>
      </c>
      <c r="E614" s="68" t="s">
        <v>1216</v>
      </c>
      <c r="F614" s="68" t="s">
        <v>528</v>
      </c>
      <c r="G614" s="68" t="s">
        <v>170</v>
      </c>
      <c r="H614" s="70">
        <v>0.33</v>
      </c>
      <c r="I614" s="71">
        <v>4557939</v>
      </c>
      <c r="J614" s="71">
        <v>126609</v>
      </c>
      <c r="K614" s="38">
        <v>0</v>
      </c>
      <c r="L614" s="71">
        <v>195901</v>
      </c>
      <c r="M614" s="71">
        <v>196127</v>
      </c>
      <c r="N614" s="66">
        <v>0.90439999999999998</v>
      </c>
      <c r="O614" s="67">
        <v>430778</v>
      </c>
      <c r="P614" s="71">
        <v>386492</v>
      </c>
      <c r="Q614" s="71">
        <v>44286</v>
      </c>
      <c r="R614" s="71">
        <v>66</v>
      </c>
      <c r="S614" s="71">
        <v>0</v>
      </c>
      <c r="T614" s="71">
        <v>150000</v>
      </c>
      <c r="U614" s="71">
        <v>150000</v>
      </c>
      <c r="V614" s="71">
        <v>150000</v>
      </c>
      <c r="W614" s="71">
        <v>0</v>
      </c>
      <c r="X614" s="71">
        <v>0</v>
      </c>
      <c r="Y614" s="71" t="s">
        <v>640</v>
      </c>
      <c r="Z614" s="38" t="s">
        <v>304</v>
      </c>
    </row>
    <row r="615" spans="1:26" hidden="1" x14ac:dyDescent="0.45">
      <c r="A615" s="64" t="str">
        <f t="shared" si="9"/>
        <v>181797762V3PS6</v>
      </c>
      <c r="B615" s="38" t="s">
        <v>638</v>
      </c>
      <c r="C615" s="38">
        <v>181797762</v>
      </c>
      <c r="D615" s="38" t="s">
        <v>93</v>
      </c>
      <c r="E615" s="68" t="s">
        <v>260</v>
      </c>
      <c r="F615" s="68" t="s">
        <v>528</v>
      </c>
      <c r="G615" s="68" t="s">
        <v>170</v>
      </c>
      <c r="H615" s="70">
        <v>1</v>
      </c>
      <c r="I615" s="71">
        <v>36652</v>
      </c>
      <c r="J615" s="71">
        <v>1018</v>
      </c>
      <c r="K615" s="38">
        <v>0</v>
      </c>
      <c r="L615" s="71">
        <v>912</v>
      </c>
      <c r="M615" s="71">
        <v>1128</v>
      </c>
      <c r="N615" s="106">
        <v>0.64</v>
      </c>
      <c r="O615" s="67">
        <v>7387</v>
      </c>
      <c r="P615" s="71">
        <v>6577</v>
      </c>
      <c r="Q615" s="71">
        <v>810</v>
      </c>
      <c r="R615" s="71">
        <v>0</v>
      </c>
      <c r="S615" s="71">
        <v>0</v>
      </c>
      <c r="T615" s="67"/>
      <c r="U615" s="67"/>
      <c r="V615" s="71">
        <v>0</v>
      </c>
      <c r="W615" s="71">
        <v>0</v>
      </c>
      <c r="X615" s="71">
        <v>0</v>
      </c>
      <c r="Y615" s="71" t="s">
        <v>640</v>
      </c>
      <c r="Z615" s="38" t="s">
        <v>261</v>
      </c>
    </row>
    <row r="616" spans="1:26" hidden="1" x14ac:dyDescent="0.45">
      <c r="A616" s="64" t="str">
        <f t="shared" si="9"/>
        <v>222001430V3PS6</v>
      </c>
      <c r="B616" s="38" t="s">
        <v>638</v>
      </c>
      <c r="C616" s="38">
        <v>222001430</v>
      </c>
      <c r="D616" s="38" t="s">
        <v>93</v>
      </c>
      <c r="E616" s="68" t="s">
        <v>470</v>
      </c>
      <c r="F616" s="68" t="s">
        <v>528</v>
      </c>
      <c r="G616" s="68" t="s">
        <v>170</v>
      </c>
      <c r="H616" s="70">
        <v>0.3</v>
      </c>
      <c r="I616" s="71">
        <v>1037891</v>
      </c>
      <c r="J616" s="71">
        <v>28830</v>
      </c>
      <c r="K616" s="38">
        <v>0</v>
      </c>
      <c r="L616" s="71">
        <v>104295</v>
      </c>
      <c r="M616" s="71">
        <v>114164</v>
      </c>
      <c r="N616" s="106">
        <v>0.78910000000000002</v>
      </c>
      <c r="O616" s="67">
        <v>69726</v>
      </c>
      <c r="P616" s="71">
        <v>50707</v>
      </c>
      <c r="Q616" s="71">
        <v>19019</v>
      </c>
      <c r="R616" s="71">
        <v>0</v>
      </c>
      <c r="S616" s="71">
        <v>105141</v>
      </c>
      <c r="T616" s="67"/>
      <c r="U616" s="67"/>
      <c r="V616" s="71">
        <v>0</v>
      </c>
      <c r="W616" s="71">
        <v>0</v>
      </c>
      <c r="X616" s="71">
        <v>0</v>
      </c>
      <c r="Y616" s="71" t="s">
        <v>640</v>
      </c>
      <c r="Z616" s="38" t="s">
        <v>471</v>
      </c>
    </row>
    <row r="617" spans="1:26" hidden="1" x14ac:dyDescent="0.45">
      <c r="A617" s="64" t="str">
        <f t="shared" si="9"/>
        <v>222001431V3PS6</v>
      </c>
      <c r="B617" s="38" t="s">
        <v>638</v>
      </c>
      <c r="C617" s="38">
        <v>222001431</v>
      </c>
      <c r="D617" s="38" t="s">
        <v>93</v>
      </c>
      <c r="E617" s="65" t="s">
        <v>531</v>
      </c>
      <c r="F617" s="65" t="s">
        <v>528</v>
      </c>
      <c r="G617" s="65" t="s">
        <v>170</v>
      </c>
      <c r="H617" s="70">
        <v>0.6</v>
      </c>
      <c r="I617" s="71">
        <v>1765800</v>
      </c>
      <c r="J617" s="71">
        <v>49050</v>
      </c>
      <c r="K617" s="38">
        <v>0</v>
      </c>
      <c r="L617" s="71">
        <v>208885</v>
      </c>
      <c r="M617" s="71">
        <v>213877</v>
      </c>
      <c r="N617" s="66">
        <v>0.93589999999999995</v>
      </c>
      <c r="O617" s="67">
        <v>600</v>
      </c>
      <c r="P617" s="71">
        <v>0</v>
      </c>
      <c r="Q617" s="71">
        <v>600</v>
      </c>
      <c r="R617" s="71">
        <v>4155</v>
      </c>
      <c r="S617" s="71">
        <v>0</v>
      </c>
      <c r="T617" s="67"/>
      <c r="U617" s="71">
        <v>100000</v>
      </c>
      <c r="V617" s="71">
        <v>0</v>
      </c>
      <c r="W617" s="71">
        <v>0</v>
      </c>
      <c r="X617" s="71">
        <v>0</v>
      </c>
      <c r="Y617" s="71" t="s">
        <v>640</v>
      </c>
      <c r="Z617" s="64"/>
    </row>
    <row r="618" spans="1:26" hidden="1" x14ac:dyDescent="0.45">
      <c r="A618" s="64" t="str">
        <f t="shared" si="9"/>
        <v>189763013V3PS6</v>
      </c>
      <c r="B618" s="38" t="s">
        <v>638</v>
      </c>
      <c r="C618" s="38">
        <v>189763013</v>
      </c>
      <c r="D618" s="38" t="s">
        <v>93</v>
      </c>
      <c r="E618" s="68" t="s">
        <v>1316</v>
      </c>
      <c r="F618" s="68" t="s">
        <v>528</v>
      </c>
      <c r="G618" s="68" t="s">
        <v>170</v>
      </c>
      <c r="H618" s="70">
        <v>0.6</v>
      </c>
      <c r="I618" s="71">
        <v>4106522</v>
      </c>
      <c r="J618" s="71">
        <v>114070</v>
      </c>
      <c r="K618" s="38">
        <v>0</v>
      </c>
      <c r="L618" s="71">
        <v>99728</v>
      </c>
      <c r="M618" s="71">
        <v>200284</v>
      </c>
      <c r="N618" s="66">
        <v>0.87360000000000004</v>
      </c>
      <c r="O618" s="67">
        <v>286964</v>
      </c>
      <c r="P618" s="71">
        <v>264457</v>
      </c>
      <c r="Q618" s="71">
        <v>22507</v>
      </c>
      <c r="R618" s="71">
        <v>6</v>
      </c>
      <c r="S618" s="71">
        <v>0</v>
      </c>
      <c r="T618" s="67"/>
      <c r="U618" s="71">
        <v>120000</v>
      </c>
      <c r="V618" s="71">
        <v>200000</v>
      </c>
      <c r="W618" s="71">
        <v>0</v>
      </c>
      <c r="X618" s="71">
        <v>0</v>
      </c>
      <c r="Y618" s="71" t="s">
        <v>640</v>
      </c>
      <c r="Z618" s="38" t="s">
        <v>1317</v>
      </c>
    </row>
    <row r="619" spans="1:26" hidden="1" x14ac:dyDescent="0.45">
      <c r="A619" s="64" t="str">
        <f t="shared" si="9"/>
        <v>189763011V3PS6</v>
      </c>
      <c r="B619" s="38" t="s">
        <v>638</v>
      </c>
      <c r="C619" s="38">
        <v>189763011</v>
      </c>
      <c r="D619" s="38" t="s">
        <v>93</v>
      </c>
      <c r="E619" s="65" t="s">
        <v>1318</v>
      </c>
      <c r="F619" s="65" t="s">
        <v>528</v>
      </c>
      <c r="G619" s="65" t="s">
        <v>170</v>
      </c>
      <c r="H619" s="70">
        <v>1</v>
      </c>
      <c r="I619" s="71">
        <v>315258</v>
      </c>
      <c r="J619" s="71">
        <v>8757</v>
      </c>
      <c r="K619" s="38" t="s">
        <v>640</v>
      </c>
      <c r="L619" s="71">
        <v>65475</v>
      </c>
      <c r="M619" s="71">
        <v>67555</v>
      </c>
      <c r="N619" s="66">
        <v>0.92810000000000004</v>
      </c>
      <c r="O619" s="67">
        <v>0</v>
      </c>
      <c r="P619" s="71">
        <v>0</v>
      </c>
      <c r="Q619" s="71">
        <v>0</v>
      </c>
      <c r="R619" s="71">
        <v>268515</v>
      </c>
      <c r="S619" s="71">
        <v>0</v>
      </c>
      <c r="T619" s="67"/>
      <c r="U619" s="67"/>
      <c r="V619" s="71">
        <v>0</v>
      </c>
      <c r="W619" s="71">
        <v>0</v>
      </c>
      <c r="X619" s="71">
        <v>0</v>
      </c>
      <c r="Y619" s="71" t="s">
        <v>640</v>
      </c>
      <c r="Z619" s="38" t="s">
        <v>1319</v>
      </c>
    </row>
    <row r="620" spans="1:26" hidden="1" x14ac:dyDescent="0.45">
      <c r="A620" s="64" t="str">
        <f t="shared" si="9"/>
        <v>181798133V3PS6</v>
      </c>
      <c r="B620" s="38" t="s">
        <v>638</v>
      </c>
      <c r="C620" s="38">
        <v>181798133</v>
      </c>
      <c r="D620" s="38" t="s">
        <v>93</v>
      </c>
      <c r="E620" s="65" t="s">
        <v>1320</v>
      </c>
      <c r="F620" s="65" t="s">
        <v>528</v>
      </c>
      <c r="G620" s="65" t="s">
        <v>170</v>
      </c>
      <c r="H620" s="70">
        <v>0.4</v>
      </c>
      <c r="I620" s="71">
        <v>709722</v>
      </c>
      <c r="J620" s="71">
        <v>19715</v>
      </c>
      <c r="K620" s="38">
        <v>0</v>
      </c>
      <c r="L620" s="71">
        <v>67318</v>
      </c>
      <c r="M620" s="71">
        <v>129262</v>
      </c>
      <c r="N620" s="66">
        <v>0.91180000000000005</v>
      </c>
      <c r="O620" s="67">
        <v>1770</v>
      </c>
      <c r="P620" s="71">
        <v>0</v>
      </c>
      <c r="Q620" s="71">
        <v>1770</v>
      </c>
      <c r="R620" s="71">
        <v>126569</v>
      </c>
      <c r="S620" s="71">
        <v>0</v>
      </c>
      <c r="T620" s="67"/>
      <c r="U620" s="67"/>
      <c r="V620" s="71">
        <v>0</v>
      </c>
      <c r="W620" s="71">
        <v>0</v>
      </c>
      <c r="X620" s="71">
        <v>0</v>
      </c>
      <c r="Y620" s="71" t="s">
        <v>640</v>
      </c>
      <c r="Z620" s="38" t="s">
        <v>1321</v>
      </c>
    </row>
    <row r="621" spans="1:26" hidden="1" x14ac:dyDescent="0.45">
      <c r="A621" s="64" t="str">
        <f t="shared" si="9"/>
        <v>181896255V3PS6</v>
      </c>
      <c r="B621" s="38" t="s">
        <v>638</v>
      </c>
      <c r="C621" s="38">
        <v>181896255</v>
      </c>
      <c r="D621" s="38" t="s">
        <v>129</v>
      </c>
      <c r="E621" s="65" t="s">
        <v>1322</v>
      </c>
      <c r="F621" s="65" t="s">
        <v>528</v>
      </c>
      <c r="G621" s="65" t="s">
        <v>170</v>
      </c>
      <c r="H621" s="70">
        <v>1</v>
      </c>
      <c r="I621" s="71">
        <v>2082675</v>
      </c>
      <c r="J621" s="71">
        <v>57852</v>
      </c>
      <c r="K621" s="38" t="s">
        <v>640</v>
      </c>
      <c r="L621" s="71">
        <v>5180</v>
      </c>
      <c r="M621" s="71">
        <v>8980</v>
      </c>
      <c r="N621" s="66">
        <v>0.81489999999999996</v>
      </c>
      <c r="O621" s="67">
        <v>0</v>
      </c>
      <c r="P621" s="71">
        <v>0</v>
      </c>
      <c r="Q621" s="71">
        <v>0</v>
      </c>
      <c r="R621" s="71">
        <v>144629</v>
      </c>
      <c r="S621" s="71">
        <v>0</v>
      </c>
      <c r="T621" s="67"/>
      <c r="U621" s="67"/>
      <c r="V621" s="71">
        <v>0</v>
      </c>
      <c r="W621" s="71">
        <v>0</v>
      </c>
      <c r="X621" s="71">
        <v>0</v>
      </c>
      <c r="Y621" s="71" t="s">
        <v>640</v>
      </c>
      <c r="Z621" s="64"/>
    </row>
    <row r="622" spans="1:26" hidden="1" x14ac:dyDescent="0.45">
      <c r="A622" s="64" t="str">
        <f t="shared" si="9"/>
        <v>181922278V3PS6</v>
      </c>
      <c r="B622" s="38" t="s">
        <v>638</v>
      </c>
      <c r="C622" s="38">
        <v>181922278</v>
      </c>
      <c r="D622" s="38" t="s">
        <v>129</v>
      </c>
      <c r="E622" s="65" t="s">
        <v>1323</v>
      </c>
      <c r="F622" s="65" t="s">
        <v>528</v>
      </c>
      <c r="G622" s="65" t="s">
        <v>170</v>
      </c>
      <c r="H622" s="70">
        <v>1</v>
      </c>
      <c r="I622" s="71">
        <v>14620</v>
      </c>
      <c r="J622" s="71">
        <v>406</v>
      </c>
      <c r="K622" s="38" t="s">
        <v>640</v>
      </c>
      <c r="L622" s="71">
        <v>0</v>
      </c>
      <c r="M622" s="71">
        <v>264</v>
      </c>
      <c r="N622" s="66">
        <v>0.83079999999999998</v>
      </c>
      <c r="O622" s="67">
        <v>0</v>
      </c>
      <c r="P622" s="71">
        <v>0</v>
      </c>
      <c r="Q622" s="71">
        <v>0</v>
      </c>
      <c r="R622" s="71">
        <v>17406</v>
      </c>
      <c r="S622" s="71">
        <v>0</v>
      </c>
      <c r="T622" s="67"/>
      <c r="U622" s="67"/>
      <c r="V622" s="71">
        <v>0</v>
      </c>
      <c r="W622" s="71">
        <v>0</v>
      </c>
      <c r="X622" s="71">
        <v>0</v>
      </c>
      <c r="Y622" s="71" t="s">
        <v>640</v>
      </c>
      <c r="Z622" s="64"/>
    </row>
    <row r="623" spans="1:26" hidden="1" x14ac:dyDescent="0.45">
      <c r="A623" s="64" t="str">
        <f t="shared" si="9"/>
        <v>222001255V3PS6</v>
      </c>
      <c r="B623" s="38" t="s">
        <v>638</v>
      </c>
      <c r="C623" s="38">
        <v>222001255</v>
      </c>
      <c r="D623" s="38" t="s">
        <v>129</v>
      </c>
      <c r="E623" s="68" t="s">
        <v>781</v>
      </c>
      <c r="F623" s="68" t="s">
        <v>528</v>
      </c>
      <c r="G623" s="68" t="s">
        <v>170</v>
      </c>
      <c r="H623" s="70">
        <v>0.15</v>
      </c>
      <c r="I623" s="71">
        <v>4756123</v>
      </c>
      <c r="J623" s="71">
        <v>132115</v>
      </c>
      <c r="K623" s="38">
        <v>0</v>
      </c>
      <c r="L623" s="71">
        <v>241453</v>
      </c>
      <c r="M623" s="71">
        <v>540914</v>
      </c>
      <c r="N623" s="66">
        <v>0.95960000000000001</v>
      </c>
      <c r="O623" s="67">
        <v>112860</v>
      </c>
      <c r="P623" s="71">
        <v>51700</v>
      </c>
      <c r="Q623" s="71">
        <v>61160</v>
      </c>
      <c r="R623" s="71">
        <v>2898</v>
      </c>
      <c r="S623" s="71">
        <v>324000</v>
      </c>
      <c r="T623" s="67"/>
      <c r="U623" s="71">
        <v>500000</v>
      </c>
      <c r="V623" s="71">
        <v>500000</v>
      </c>
      <c r="W623" s="71">
        <v>0</v>
      </c>
      <c r="X623" s="71">
        <v>0</v>
      </c>
      <c r="Y623" s="71" t="s">
        <v>640</v>
      </c>
      <c r="Z623" s="38" t="s">
        <v>1324</v>
      </c>
    </row>
    <row r="624" spans="1:26" hidden="1" x14ac:dyDescent="0.45">
      <c r="A624" s="64" t="str">
        <f t="shared" si="9"/>
        <v>222000207V3PS6</v>
      </c>
      <c r="B624" s="38" t="s">
        <v>638</v>
      </c>
      <c r="C624" s="38">
        <v>222000207</v>
      </c>
      <c r="D624" s="38" t="s">
        <v>129</v>
      </c>
      <c r="E624" s="65" t="s">
        <v>782</v>
      </c>
      <c r="F624" s="65" t="s">
        <v>528</v>
      </c>
      <c r="G624" s="65" t="s">
        <v>170</v>
      </c>
      <c r="H624" s="70">
        <v>0.13</v>
      </c>
      <c r="I624" s="71">
        <v>16166813</v>
      </c>
      <c r="J624" s="71">
        <v>449078</v>
      </c>
      <c r="K624" s="38">
        <v>0</v>
      </c>
      <c r="L624" s="71">
        <v>318190</v>
      </c>
      <c r="M624" s="71">
        <v>889052</v>
      </c>
      <c r="N624" s="66">
        <v>0.97209999999999996</v>
      </c>
      <c r="O624" s="67">
        <v>0</v>
      </c>
      <c r="P624" s="71">
        <v>0</v>
      </c>
      <c r="Q624" s="71">
        <v>0</v>
      </c>
      <c r="R624" s="71">
        <v>2156932</v>
      </c>
      <c r="S624" s="71">
        <v>650643</v>
      </c>
      <c r="T624" s="67"/>
      <c r="U624" s="67"/>
      <c r="V624" s="71">
        <v>0</v>
      </c>
      <c r="W624" s="71">
        <v>0</v>
      </c>
      <c r="X624" s="71">
        <v>0</v>
      </c>
      <c r="Y624" s="71" t="s">
        <v>640</v>
      </c>
      <c r="Z624" s="64"/>
    </row>
    <row r="625" spans="1:26" hidden="1" x14ac:dyDescent="0.45">
      <c r="A625" s="64" t="str">
        <f t="shared" si="9"/>
        <v>222001250V3PS6</v>
      </c>
      <c r="B625" s="38" t="s">
        <v>638</v>
      </c>
      <c r="C625" s="38">
        <v>222001250</v>
      </c>
      <c r="D625" s="38" t="s">
        <v>129</v>
      </c>
      <c r="E625" s="65" t="s">
        <v>1325</v>
      </c>
      <c r="F625" s="65" t="s">
        <v>528</v>
      </c>
      <c r="G625" s="65" t="s">
        <v>170</v>
      </c>
      <c r="H625" s="70">
        <v>1</v>
      </c>
      <c r="I625" s="71">
        <v>10000</v>
      </c>
      <c r="J625" s="71">
        <v>278</v>
      </c>
      <c r="K625" s="38">
        <v>0</v>
      </c>
      <c r="L625" s="71">
        <v>0</v>
      </c>
      <c r="M625" s="71">
        <v>0</v>
      </c>
      <c r="N625" s="66" t="s">
        <v>682</v>
      </c>
      <c r="O625" s="67">
        <v>0</v>
      </c>
      <c r="P625" s="71">
        <v>0</v>
      </c>
      <c r="Q625" s="71">
        <v>0</v>
      </c>
      <c r="R625" s="71">
        <v>0</v>
      </c>
      <c r="S625" s="71">
        <v>0</v>
      </c>
      <c r="T625" s="67"/>
      <c r="U625" s="67"/>
      <c r="V625" s="71">
        <v>0</v>
      </c>
      <c r="W625" s="71">
        <v>0</v>
      </c>
      <c r="X625" s="71">
        <v>0</v>
      </c>
      <c r="Y625" s="71" t="s">
        <v>640</v>
      </c>
      <c r="Z625" s="64"/>
    </row>
    <row r="626" spans="1:26" hidden="1" x14ac:dyDescent="0.45">
      <c r="A626" s="64" t="str">
        <f t="shared" si="9"/>
        <v>181896256V3PS6</v>
      </c>
      <c r="B626" s="38" t="s">
        <v>638</v>
      </c>
      <c r="C626" s="38">
        <v>181896256</v>
      </c>
      <c r="D626" s="38" t="s">
        <v>129</v>
      </c>
      <c r="E626" s="65" t="s">
        <v>611</v>
      </c>
      <c r="F626" s="65" t="s">
        <v>528</v>
      </c>
      <c r="G626" s="65" t="s">
        <v>170</v>
      </c>
      <c r="H626" s="70">
        <v>1</v>
      </c>
      <c r="I626" s="71">
        <v>924206</v>
      </c>
      <c r="J626" s="71">
        <v>25672</v>
      </c>
      <c r="K626" s="38" t="s">
        <v>640</v>
      </c>
      <c r="L626" s="71">
        <v>9916</v>
      </c>
      <c r="M626" s="71">
        <v>39831</v>
      </c>
      <c r="N626" s="66">
        <v>0.35060000000000002</v>
      </c>
      <c r="O626" s="67">
        <v>1008</v>
      </c>
      <c r="P626" s="71">
        <v>0</v>
      </c>
      <c r="Q626" s="71">
        <v>1008</v>
      </c>
      <c r="R626" s="71">
        <v>42094</v>
      </c>
      <c r="S626" s="71">
        <v>0</v>
      </c>
      <c r="T626" s="67"/>
      <c r="U626" s="67"/>
      <c r="V626" s="71">
        <v>0</v>
      </c>
      <c r="W626" s="71">
        <v>0</v>
      </c>
      <c r="X626" s="71">
        <v>0</v>
      </c>
      <c r="Y626" s="71" t="s">
        <v>640</v>
      </c>
      <c r="Z626" s="64"/>
    </row>
    <row r="627" spans="1:26" hidden="1" x14ac:dyDescent="0.45">
      <c r="A627" s="64" t="str">
        <f t="shared" si="9"/>
        <v>181896252V3PS6</v>
      </c>
      <c r="B627" s="38" t="s">
        <v>638</v>
      </c>
      <c r="C627" s="38">
        <v>181896252</v>
      </c>
      <c r="D627" s="38" t="s">
        <v>129</v>
      </c>
      <c r="E627" s="68" t="s">
        <v>755</v>
      </c>
      <c r="F627" s="68" t="s">
        <v>528</v>
      </c>
      <c r="G627" s="68" t="s">
        <v>170</v>
      </c>
      <c r="H627" s="70">
        <v>0.6</v>
      </c>
      <c r="I627" s="71">
        <v>6009429</v>
      </c>
      <c r="J627" s="71">
        <v>166929</v>
      </c>
      <c r="K627" s="38">
        <v>0</v>
      </c>
      <c r="L627" s="71">
        <v>18</v>
      </c>
      <c r="M627" s="71">
        <v>218</v>
      </c>
      <c r="N627" s="66">
        <v>0.92930000000000001</v>
      </c>
      <c r="O627" s="67">
        <v>523582</v>
      </c>
      <c r="P627" s="71">
        <v>450569</v>
      </c>
      <c r="Q627" s="71">
        <v>73013</v>
      </c>
      <c r="R627" s="71">
        <v>42</v>
      </c>
      <c r="S627" s="71">
        <v>0</v>
      </c>
      <c r="T627" s="67"/>
      <c r="U627" s="71">
        <v>80000</v>
      </c>
      <c r="V627" s="71">
        <v>240000</v>
      </c>
      <c r="W627" s="71">
        <v>0</v>
      </c>
      <c r="X627" s="71">
        <v>0</v>
      </c>
      <c r="Y627" s="71" t="s">
        <v>640</v>
      </c>
      <c r="Z627" s="38" t="s">
        <v>1326</v>
      </c>
    </row>
    <row r="628" spans="1:26" hidden="1" x14ac:dyDescent="0.45">
      <c r="A628" s="64" t="str">
        <f t="shared" si="9"/>
        <v>181896251V3PS6</v>
      </c>
      <c r="B628" s="38" t="s">
        <v>638</v>
      </c>
      <c r="C628" s="38">
        <v>181896251</v>
      </c>
      <c r="D628" s="38" t="s">
        <v>129</v>
      </c>
      <c r="E628" s="65" t="s">
        <v>1327</v>
      </c>
      <c r="F628" s="65" t="s">
        <v>528</v>
      </c>
      <c r="G628" s="65" t="s">
        <v>170</v>
      </c>
      <c r="H628" s="70">
        <v>1</v>
      </c>
      <c r="I628" s="71">
        <v>281283</v>
      </c>
      <c r="J628" s="71">
        <v>7813</v>
      </c>
      <c r="K628" s="38">
        <v>0</v>
      </c>
      <c r="L628" s="71">
        <v>0</v>
      </c>
      <c r="M628" s="71">
        <v>528</v>
      </c>
      <c r="N628" s="66">
        <v>0.39910000000000001</v>
      </c>
      <c r="O628" s="67">
        <v>240</v>
      </c>
      <c r="P628" s="71">
        <v>40</v>
      </c>
      <c r="Q628" s="71">
        <v>200</v>
      </c>
      <c r="R628" s="71">
        <v>223682</v>
      </c>
      <c r="S628" s="71">
        <v>0</v>
      </c>
      <c r="T628" s="67"/>
      <c r="U628" s="67"/>
      <c r="V628" s="71">
        <v>0</v>
      </c>
      <c r="W628" s="71">
        <v>0</v>
      </c>
      <c r="X628" s="71">
        <v>0</v>
      </c>
      <c r="Y628" s="71" t="s">
        <v>640</v>
      </c>
      <c r="Z628" s="38" t="s">
        <v>1328</v>
      </c>
    </row>
    <row r="629" spans="1:26" hidden="1" x14ac:dyDescent="0.45">
      <c r="A629" s="64" t="str">
        <f t="shared" si="9"/>
        <v>181922256V3PS6</v>
      </c>
      <c r="B629" s="38" t="s">
        <v>638</v>
      </c>
      <c r="C629" s="38">
        <v>181922256</v>
      </c>
      <c r="D629" s="38" t="s">
        <v>129</v>
      </c>
      <c r="E629" s="65" t="s">
        <v>1329</v>
      </c>
      <c r="F629" s="65" t="s">
        <v>528</v>
      </c>
      <c r="G629" s="65" t="s">
        <v>170</v>
      </c>
      <c r="H629" s="70">
        <v>1</v>
      </c>
      <c r="I629" s="71">
        <v>129803</v>
      </c>
      <c r="J629" s="71">
        <v>3606</v>
      </c>
      <c r="K629" s="38">
        <v>0</v>
      </c>
      <c r="L629" s="71">
        <v>0</v>
      </c>
      <c r="M629" s="71">
        <v>144</v>
      </c>
      <c r="N629" s="66">
        <v>0.55469999999999997</v>
      </c>
      <c r="O629" s="67">
        <v>438</v>
      </c>
      <c r="P629" s="71">
        <v>288</v>
      </c>
      <c r="Q629" s="71">
        <v>150</v>
      </c>
      <c r="R629" s="71">
        <v>50378</v>
      </c>
      <c r="S629" s="71">
        <v>0</v>
      </c>
      <c r="T629" s="67"/>
      <c r="U629" s="67"/>
      <c r="V629" s="71">
        <v>0</v>
      </c>
      <c r="W629" s="71">
        <v>0</v>
      </c>
      <c r="X629" s="71">
        <v>0</v>
      </c>
      <c r="Y629" s="71" t="s">
        <v>640</v>
      </c>
      <c r="Z629" s="38" t="s">
        <v>1328</v>
      </c>
    </row>
    <row r="630" spans="1:26" hidden="1" x14ac:dyDescent="0.45">
      <c r="A630" s="64" t="str">
        <f t="shared" si="9"/>
        <v>181900960V3PS6</v>
      </c>
      <c r="B630" s="38" t="s">
        <v>638</v>
      </c>
      <c r="C630" s="38">
        <v>181900960</v>
      </c>
      <c r="D630" s="38" t="s">
        <v>129</v>
      </c>
      <c r="E630" s="68" t="s">
        <v>758</v>
      </c>
      <c r="F630" s="68" t="s">
        <v>528</v>
      </c>
      <c r="G630" s="68" t="s">
        <v>170</v>
      </c>
      <c r="H630" s="70">
        <v>0.6</v>
      </c>
      <c r="I630" s="71">
        <v>1180039</v>
      </c>
      <c r="J630" s="71">
        <v>32779</v>
      </c>
      <c r="K630" s="38" t="s">
        <v>640</v>
      </c>
      <c r="L630" s="71">
        <v>0</v>
      </c>
      <c r="M630" s="71">
        <v>0</v>
      </c>
      <c r="N630" s="66">
        <v>0.84709999999999996</v>
      </c>
      <c r="O630" s="67">
        <v>146900</v>
      </c>
      <c r="P630" s="71">
        <v>133864</v>
      </c>
      <c r="Q630" s="71">
        <v>13036</v>
      </c>
      <c r="R630" s="71">
        <v>30</v>
      </c>
      <c r="S630" s="71">
        <v>0</v>
      </c>
      <c r="T630" s="71">
        <v>90000</v>
      </c>
      <c r="U630" s="71">
        <v>120000</v>
      </c>
      <c r="V630" s="71">
        <v>90000</v>
      </c>
      <c r="W630" s="71">
        <v>0</v>
      </c>
      <c r="X630" s="71">
        <v>0</v>
      </c>
      <c r="Y630" s="71" t="s">
        <v>640</v>
      </c>
      <c r="Z630" s="38" t="s">
        <v>1317</v>
      </c>
    </row>
    <row r="631" spans="1:26" hidden="1" x14ac:dyDescent="0.45">
      <c r="A631" s="64" t="str">
        <f t="shared" si="9"/>
        <v>222001210V3PS6</v>
      </c>
      <c r="B631" s="38" t="s">
        <v>638</v>
      </c>
      <c r="C631" s="38">
        <v>222001210</v>
      </c>
      <c r="D631" s="38" t="s">
        <v>129</v>
      </c>
      <c r="E631" s="68" t="s">
        <v>679</v>
      </c>
      <c r="F631" s="68" t="s">
        <v>528</v>
      </c>
      <c r="G631" s="68" t="s">
        <v>170</v>
      </c>
      <c r="H631" s="70">
        <v>0.6</v>
      </c>
      <c r="I631" s="71">
        <v>840839</v>
      </c>
      <c r="J631" s="71">
        <v>23357</v>
      </c>
      <c r="K631" s="38">
        <v>0</v>
      </c>
      <c r="L631" s="71">
        <v>1515</v>
      </c>
      <c r="M631" s="71">
        <v>143037</v>
      </c>
      <c r="N631" s="66">
        <v>0.84650000000000003</v>
      </c>
      <c r="O631" s="67">
        <v>137174</v>
      </c>
      <c r="P631" s="71">
        <v>102292</v>
      </c>
      <c r="Q631" s="71">
        <v>34882</v>
      </c>
      <c r="R631" s="71">
        <v>300</v>
      </c>
      <c r="S631" s="71">
        <v>0</v>
      </c>
      <c r="T631" s="71">
        <v>90000</v>
      </c>
      <c r="U631" s="71">
        <v>120000</v>
      </c>
      <c r="V631" s="71">
        <v>120000</v>
      </c>
      <c r="W631" s="71">
        <v>0</v>
      </c>
      <c r="X631" s="71">
        <v>0</v>
      </c>
      <c r="Y631" s="71" t="s">
        <v>640</v>
      </c>
      <c r="Z631" s="38" t="s">
        <v>1330</v>
      </c>
    </row>
    <row r="632" spans="1:26" hidden="1" x14ac:dyDescent="0.45">
      <c r="A632" s="64" t="str">
        <f t="shared" si="9"/>
        <v>181896196V3PS6</v>
      </c>
      <c r="B632" s="38" t="s">
        <v>638</v>
      </c>
      <c r="C632" s="38">
        <v>181896196</v>
      </c>
      <c r="D632" s="38" t="s">
        <v>129</v>
      </c>
      <c r="E632" s="65" t="s">
        <v>1331</v>
      </c>
      <c r="F632" s="65" t="s">
        <v>528</v>
      </c>
      <c r="G632" s="65" t="s">
        <v>170</v>
      </c>
      <c r="H632" s="70">
        <v>1</v>
      </c>
      <c r="I632" s="71">
        <v>191384</v>
      </c>
      <c r="J632" s="71">
        <v>5316</v>
      </c>
      <c r="K632" s="38" t="s">
        <v>640</v>
      </c>
      <c r="L632" s="71">
        <v>0</v>
      </c>
      <c r="M632" s="71">
        <v>744</v>
      </c>
      <c r="N632" s="66">
        <v>0.46379999999999999</v>
      </c>
      <c r="O632" s="67">
        <v>2370</v>
      </c>
      <c r="P632" s="71">
        <v>1816</v>
      </c>
      <c r="Q632" s="71">
        <v>554</v>
      </c>
      <c r="R632" s="71">
        <v>128730</v>
      </c>
      <c r="S632" s="71">
        <v>0</v>
      </c>
      <c r="T632" s="67"/>
      <c r="U632" s="67"/>
      <c r="V632" s="71">
        <v>0</v>
      </c>
      <c r="W632" s="71">
        <v>0</v>
      </c>
      <c r="X632" s="71">
        <v>0</v>
      </c>
      <c r="Y632" s="71" t="s">
        <v>640</v>
      </c>
      <c r="Z632" s="38" t="s">
        <v>1332</v>
      </c>
    </row>
    <row r="633" spans="1:26" hidden="1" x14ac:dyDescent="0.45">
      <c r="A633" s="64" t="str">
        <f t="shared" si="9"/>
        <v>181922255V3PS6</v>
      </c>
      <c r="B633" s="38" t="s">
        <v>638</v>
      </c>
      <c r="C633" s="38">
        <v>181922255</v>
      </c>
      <c r="D633" s="38" t="s">
        <v>129</v>
      </c>
      <c r="E633" s="65" t="s">
        <v>1333</v>
      </c>
      <c r="F633" s="65" t="s">
        <v>528</v>
      </c>
      <c r="G633" s="65" t="s">
        <v>170</v>
      </c>
      <c r="H633" s="70">
        <v>1</v>
      </c>
      <c r="I633" s="71">
        <v>86896</v>
      </c>
      <c r="J633" s="71">
        <v>2414</v>
      </c>
      <c r="K633" s="38">
        <v>0</v>
      </c>
      <c r="L633" s="71">
        <v>0</v>
      </c>
      <c r="M633" s="71">
        <v>0</v>
      </c>
      <c r="N633" s="66">
        <v>0.75860000000000005</v>
      </c>
      <c r="O633" s="67">
        <v>432</v>
      </c>
      <c r="P633" s="71">
        <v>432</v>
      </c>
      <c r="Q633" s="71">
        <v>0</v>
      </c>
      <c r="R633" s="71">
        <v>111012</v>
      </c>
      <c r="S633" s="71">
        <v>0</v>
      </c>
      <c r="T633" s="67"/>
      <c r="U633" s="67"/>
      <c r="V633" s="71">
        <v>0</v>
      </c>
      <c r="W633" s="71">
        <v>0</v>
      </c>
      <c r="X633" s="71">
        <v>0</v>
      </c>
      <c r="Y633" s="71" t="s">
        <v>640</v>
      </c>
      <c r="Z633" s="38" t="s">
        <v>1332</v>
      </c>
    </row>
    <row r="634" spans="1:26" hidden="1" x14ac:dyDescent="0.45">
      <c r="A634" s="64" t="str">
        <f t="shared" si="9"/>
        <v>181936065V3PS6</v>
      </c>
      <c r="B634" s="38" t="s">
        <v>638</v>
      </c>
      <c r="C634" s="38">
        <v>181936065</v>
      </c>
      <c r="D634" s="38" t="s">
        <v>129</v>
      </c>
      <c r="E634" s="68" t="s">
        <v>901</v>
      </c>
      <c r="F634" s="68" t="s">
        <v>528</v>
      </c>
      <c r="G634" s="68" t="s">
        <v>170</v>
      </c>
      <c r="H634" s="70">
        <v>0.6</v>
      </c>
      <c r="I634" s="71">
        <v>4294641</v>
      </c>
      <c r="J634" s="71">
        <v>119296</v>
      </c>
      <c r="K634" s="38">
        <v>0</v>
      </c>
      <c r="L634" s="71">
        <v>208265</v>
      </c>
      <c r="M634" s="71">
        <v>243443</v>
      </c>
      <c r="N634" s="66">
        <v>0.9798</v>
      </c>
      <c r="O634" s="67">
        <v>126761</v>
      </c>
      <c r="P634" s="71">
        <v>96770</v>
      </c>
      <c r="Q634" s="71">
        <v>29991</v>
      </c>
      <c r="R634" s="71">
        <v>0</v>
      </c>
      <c r="S634" s="71">
        <v>0</v>
      </c>
      <c r="T634" s="71">
        <v>114000</v>
      </c>
      <c r="U634" s="71">
        <v>120000</v>
      </c>
      <c r="V634" s="71">
        <v>0</v>
      </c>
      <c r="W634" s="71">
        <v>0</v>
      </c>
      <c r="X634" s="71">
        <v>0</v>
      </c>
      <c r="Y634" s="71" t="s">
        <v>640</v>
      </c>
      <c r="Z634" s="38" t="s">
        <v>1334</v>
      </c>
    </row>
    <row r="635" spans="1:26" hidden="1" x14ac:dyDescent="0.45">
      <c r="A635" s="64" t="str">
        <f t="shared" si="9"/>
        <v>222001316V3PS6</v>
      </c>
      <c r="B635" s="38" t="s">
        <v>638</v>
      </c>
      <c r="C635" s="38">
        <v>222001316</v>
      </c>
      <c r="D635" s="38" t="s">
        <v>129</v>
      </c>
      <c r="E635" s="68" t="s">
        <v>973</v>
      </c>
      <c r="F635" s="68" t="s">
        <v>528</v>
      </c>
      <c r="G635" s="68" t="s">
        <v>170</v>
      </c>
      <c r="H635" s="70">
        <v>0.3</v>
      </c>
      <c r="I635" s="71">
        <v>437744</v>
      </c>
      <c r="J635" s="71">
        <v>12160</v>
      </c>
      <c r="K635" s="38">
        <v>0</v>
      </c>
      <c r="L635" s="71">
        <v>0</v>
      </c>
      <c r="M635" s="71">
        <v>0</v>
      </c>
      <c r="N635" s="66" t="s">
        <v>682</v>
      </c>
      <c r="O635" s="67">
        <v>149147</v>
      </c>
      <c r="P635" s="71">
        <v>139824</v>
      </c>
      <c r="Q635" s="71">
        <v>9323</v>
      </c>
      <c r="R635" s="71">
        <v>0</v>
      </c>
      <c r="S635" s="71">
        <v>0</v>
      </c>
      <c r="T635" s="67"/>
      <c r="U635" s="71">
        <v>200000</v>
      </c>
      <c r="V635" s="71">
        <v>0</v>
      </c>
      <c r="W635" s="71">
        <v>0</v>
      </c>
      <c r="X635" s="71">
        <v>0</v>
      </c>
      <c r="Y635" s="71" t="s">
        <v>640</v>
      </c>
      <c r="Z635" s="38" t="s">
        <v>1335</v>
      </c>
    </row>
    <row r="636" spans="1:26" hidden="1" x14ac:dyDescent="0.45">
      <c r="A636" s="64" t="str">
        <f t="shared" si="9"/>
        <v>181901076V3PS6</v>
      </c>
      <c r="B636" s="38" t="s">
        <v>638</v>
      </c>
      <c r="C636" s="38">
        <v>181901076</v>
      </c>
      <c r="D636" s="38" t="s">
        <v>129</v>
      </c>
      <c r="E636" s="65" t="s">
        <v>1336</v>
      </c>
      <c r="F636" s="65" t="s">
        <v>528</v>
      </c>
      <c r="G636" s="65" t="s">
        <v>170</v>
      </c>
      <c r="H636" s="70">
        <v>1</v>
      </c>
      <c r="I636" s="71">
        <v>232400</v>
      </c>
      <c r="J636" s="71">
        <v>6456</v>
      </c>
      <c r="K636" s="38" t="s">
        <v>640</v>
      </c>
      <c r="L636" s="71">
        <v>10720</v>
      </c>
      <c r="M636" s="71">
        <v>17304</v>
      </c>
      <c r="N636" s="66">
        <v>0.92789999999999995</v>
      </c>
      <c r="O636" s="67">
        <v>0</v>
      </c>
      <c r="P636" s="71">
        <v>0</v>
      </c>
      <c r="Q636" s="71">
        <v>0</v>
      </c>
      <c r="R636" s="71">
        <v>91001</v>
      </c>
      <c r="S636" s="71">
        <v>0</v>
      </c>
      <c r="T636" s="71">
        <v>20000</v>
      </c>
      <c r="U636" s="71">
        <v>100000</v>
      </c>
      <c r="V636" s="71">
        <v>0</v>
      </c>
      <c r="W636" s="71">
        <v>0</v>
      </c>
      <c r="X636" s="71">
        <v>0</v>
      </c>
      <c r="Y636" s="71" t="s">
        <v>640</v>
      </c>
      <c r="Z636" s="38" t="s">
        <v>1337</v>
      </c>
    </row>
    <row r="637" spans="1:26" hidden="1" x14ac:dyDescent="0.45">
      <c r="A637" s="64" t="str">
        <f t="shared" si="9"/>
        <v>181896191V3PS6</v>
      </c>
      <c r="B637" s="38" t="s">
        <v>638</v>
      </c>
      <c r="C637" s="38">
        <v>181896191</v>
      </c>
      <c r="D637" s="38" t="s">
        <v>129</v>
      </c>
      <c r="E637" s="65" t="s">
        <v>1338</v>
      </c>
      <c r="F637" s="65" t="s">
        <v>528</v>
      </c>
      <c r="G637" s="65" t="s">
        <v>170</v>
      </c>
      <c r="H637" s="70">
        <v>1</v>
      </c>
      <c r="I637" s="71">
        <v>806575</v>
      </c>
      <c r="J637" s="71">
        <v>22405</v>
      </c>
      <c r="K637" s="38" t="s">
        <v>640</v>
      </c>
      <c r="L637" s="71">
        <v>32761</v>
      </c>
      <c r="M637" s="71">
        <v>125405</v>
      </c>
      <c r="N637" s="66">
        <v>0.86919999999999997</v>
      </c>
      <c r="O637" s="67">
        <v>5760</v>
      </c>
      <c r="P637" s="71">
        <v>0</v>
      </c>
      <c r="Q637" s="71">
        <v>5760</v>
      </c>
      <c r="R637" s="71">
        <v>67250</v>
      </c>
      <c r="S637" s="71">
        <v>0</v>
      </c>
      <c r="T637" s="71">
        <v>170000</v>
      </c>
      <c r="U637" s="67"/>
      <c r="V637" s="71">
        <v>0</v>
      </c>
      <c r="W637" s="71">
        <v>0</v>
      </c>
      <c r="X637" s="71">
        <v>0</v>
      </c>
      <c r="Y637" s="71" t="s">
        <v>640</v>
      </c>
      <c r="Z637" s="38" t="s">
        <v>1339</v>
      </c>
    </row>
    <row r="638" spans="1:26" hidden="1" x14ac:dyDescent="0.45">
      <c r="A638" s="64" t="str">
        <f t="shared" si="9"/>
        <v>181756711V2189</v>
      </c>
      <c r="B638" s="38" t="s">
        <v>638</v>
      </c>
      <c r="C638" s="38">
        <v>181756711</v>
      </c>
      <c r="D638" s="38" t="s">
        <v>160</v>
      </c>
      <c r="E638" s="65" t="s">
        <v>1340</v>
      </c>
      <c r="F638" s="65" t="s">
        <v>72</v>
      </c>
      <c r="G638" s="65" t="s">
        <v>73</v>
      </c>
      <c r="H638" s="70">
        <v>1</v>
      </c>
      <c r="I638" s="71">
        <v>6320</v>
      </c>
      <c r="J638" s="71">
        <v>176</v>
      </c>
      <c r="K638" s="38">
        <v>0</v>
      </c>
      <c r="L638" s="71">
        <v>468</v>
      </c>
      <c r="M638" s="71">
        <v>2932</v>
      </c>
      <c r="N638" s="66">
        <v>0.70450000000000002</v>
      </c>
      <c r="O638" s="67">
        <v>150</v>
      </c>
      <c r="P638" s="71">
        <v>0</v>
      </c>
      <c r="Q638" s="71">
        <v>150</v>
      </c>
      <c r="R638" s="71">
        <v>1913</v>
      </c>
      <c r="S638" s="71">
        <v>0</v>
      </c>
      <c r="T638" s="67"/>
      <c r="U638" s="67"/>
      <c r="V638" s="71">
        <v>0</v>
      </c>
      <c r="W638" s="71">
        <v>0</v>
      </c>
      <c r="X638" s="71">
        <v>0</v>
      </c>
      <c r="Y638" s="71">
        <v>1206</v>
      </c>
      <c r="Z638" s="64"/>
    </row>
    <row r="639" spans="1:26" hidden="1" x14ac:dyDescent="0.45">
      <c r="A639" s="64" t="str">
        <f t="shared" si="9"/>
        <v>222001353V2189</v>
      </c>
      <c r="B639" s="38" t="s">
        <v>638</v>
      </c>
      <c r="C639" s="38">
        <v>222001353</v>
      </c>
      <c r="D639" s="38" t="s">
        <v>160</v>
      </c>
      <c r="E639" s="65" t="s">
        <v>1341</v>
      </c>
      <c r="F639" s="65" t="s">
        <v>72</v>
      </c>
      <c r="G639" s="65" t="s">
        <v>73</v>
      </c>
      <c r="H639" s="70">
        <v>1</v>
      </c>
      <c r="I639" s="71">
        <v>180320</v>
      </c>
      <c r="J639" s="71">
        <v>5009</v>
      </c>
      <c r="K639" s="38">
        <v>0</v>
      </c>
      <c r="L639" s="71">
        <v>70</v>
      </c>
      <c r="M639" s="71">
        <v>142</v>
      </c>
      <c r="N639" s="66" t="s">
        <v>682</v>
      </c>
      <c r="O639" s="67">
        <v>0</v>
      </c>
      <c r="P639" s="71">
        <v>0</v>
      </c>
      <c r="Q639" s="71">
        <v>0</v>
      </c>
      <c r="R639" s="71">
        <v>7312</v>
      </c>
      <c r="S639" s="71">
        <v>0</v>
      </c>
      <c r="T639" s="71">
        <v>5855</v>
      </c>
      <c r="U639" s="67"/>
      <c r="V639" s="71">
        <v>7650</v>
      </c>
      <c r="W639" s="71">
        <v>10000</v>
      </c>
      <c r="X639" s="71">
        <v>0</v>
      </c>
      <c r="Y639" s="71" t="s">
        <v>640</v>
      </c>
      <c r="Z639" s="64"/>
    </row>
    <row r="640" spans="1:26" hidden="1" x14ac:dyDescent="0.45">
      <c r="A640" s="64" t="str">
        <f t="shared" si="9"/>
        <v>189714546V2189</v>
      </c>
      <c r="B640" s="38" t="s">
        <v>638</v>
      </c>
      <c r="C640" s="38">
        <v>189714546</v>
      </c>
      <c r="D640" s="38" t="s">
        <v>93</v>
      </c>
      <c r="E640" s="65" t="s">
        <v>1342</v>
      </c>
      <c r="F640" s="65" t="s">
        <v>72</v>
      </c>
      <c r="G640" s="65" t="s">
        <v>73</v>
      </c>
      <c r="H640" s="70">
        <v>1</v>
      </c>
      <c r="I640" s="71">
        <v>372251</v>
      </c>
      <c r="J640" s="71">
        <v>10340</v>
      </c>
      <c r="K640" s="38" t="s">
        <v>640</v>
      </c>
      <c r="L640" s="71">
        <v>22154</v>
      </c>
      <c r="M640" s="71">
        <v>370074</v>
      </c>
      <c r="N640" s="66">
        <v>0.93940000000000001</v>
      </c>
      <c r="O640" s="67">
        <v>150</v>
      </c>
      <c r="P640" s="71">
        <v>0</v>
      </c>
      <c r="Q640" s="71">
        <v>150</v>
      </c>
      <c r="R640" s="71">
        <v>59689</v>
      </c>
      <c r="S640" s="71">
        <v>42014</v>
      </c>
      <c r="T640" s="71">
        <v>42106</v>
      </c>
      <c r="U640" s="67"/>
      <c r="V640" s="71">
        <v>84000</v>
      </c>
      <c r="W640" s="71">
        <v>0</v>
      </c>
      <c r="X640" s="71">
        <v>0</v>
      </c>
      <c r="Y640" s="71">
        <v>90240</v>
      </c>
      <c r="Z640" s="64"/>
    </row>
    <row r="641" spans="1:26" hidden="1" x14ac:dyDescent="0.45">
      <c r="A641" s="64" t="str">
        <f t="shared" si="9"/>
        <v>181756276V2189</v>
      </c>
      <c r="B641" s="38" t="s">
        <v>638</v>
      </c>
      <c r="C641" s="38">
        <v>181756276</v>
      </c>
      <c r="D641" s="38" t="s">
        <v>199</v>
      </c>
      <c r="E641" s="65" t="s">
        <v>1343</v>
      </c>
      <c r="F641" s="65" t="s">
        <v>72</v>
      </c>
      <c r="G641" s="65" t="s">
        <v>73</v>
      </c>
      <c r="H641" s="70">
        <v>1</v>
      </c>
      <c r="I641" s="71">
        <v>6545</v>
      </c>
      <c r="J641" s="71">
        <v>273</v>
      </c>
      <c r="K641" s="38" t="s">
        <v>640</v>
      </c>
      <c r="L641" s="71">
        <v>869</v>
      </c>
      <c r="M641" s="71">
        <v>5276</v>
      </c>
      <c r="N641" s="66">
        <v>0.90910000000000002</v>
      </c>
      <c r="O641" s="67">
        <v>100</v>
      </c>
      <c r="P641" s="71">
        <v>0</v>
      </c>
      <c r="Q641" s="71">
        <v>100</v>
      </c>
      <c r="R641" s="71">
        <v>3954</v>
      </c>
      <c r="S641" s="71">
        <v>0</v>
      </c>
      <c r="T641" s="67"/>
      <c r="U641" s="67"/>
      <c r="V641" s="71">
        <v>0</v>
      </c>
      <c r="W641" s="71">
        <v>0</v>
      </c>
      <c r="X641" s="71">
        <v>3310</v>
      </c>
      <c r="Y641" s="71" t="s">
        <v>640</v>
      </c>
      <c r="Z641" s="64"/>
    </row>
    <row r="642" spans="1:26" hidden="1" x14ac:dyDescent="0.45">
      <c r="A642" s="64" t="str">
        <f t="shared" si="9"/>
        <v>189710263V2189</v>
      </c>
      <c r="B642" s="38" t="s">
        <v>638</v>
      </c>
      <c r="C642" s="38">
        <v>189710263</v>
      </c>
      <c r="D642" s="38" t="s">
        <v>329</v>
      </c>
      <c r="E642" s="65" t="s">
        <v>1344</v>
      </c>
      <c r="F642" s="65" t="s">
        <v>72</v>
      </c>
      <c r="G642" s="65" t="s">
        <v>73</v>
      </c>
      <c r="H642" s="70">
        <v>1</v>
      </c>
      <c r="I642" s="71">
        <v>140894</v>
      </c>
      <c r="J642" s="71">
        <v>3914</v>
      </c>
      <c r="K642" s="38" t="s">
        <v>640</v>
      </c>
      <c r="L642" s="71">
        <v>12814</v>
      </c>
      <c r="M642" s="71">
        <v>104558</v>
      </c>
      <c r="N642" s="66">
        <v>0.91569999999999996</v>
      </c>
      <c r="O642" s="67">
        <v>0</v>
      </c>
      <c r="P642" s="71">
        <v>0</v>
      </c>
      <c r="Q642" s="71">
        <v>0</v>
      </c>
      <c r="R642" s="71">
        <v>24349</v>
      </c>
      <c r="S642" s="71">
        <v>0</v>
      </c>
      <c r="T642" s="71">
        <v>51300</v>
      </c>
      <c r="U642" s="67"/>
      <c r="V642" s="71">
        <v>0</v>
      </c>
      <c r="W642" s="71">
        <v>0</v>
      </c>
      <c r="X642" s="71">
        <v>0</v>
      </c>
      <c r="Y642" s="71" t="s">
        <v>640</v>
      </c>
      <c r="Z642" s="64"/>
    </row>
    <row r="643" spans="1:26" hidden="1" x14ac:dyDescent="0.45">
      <c r="A643" s="64" t="str">
        <f t="shared" si="9"/>
        <v>180108150V2189</v>
      </c>
      <c r="B643" s="38" t="s">
        <v>638</v>
      </c>
      <c r="C643" s="38">
        <v>180108150</v>
      </c>
      <c r="D643" s="38" t="s">
        <v>329</v>
      </c>
      <c r="E643" s="65" t="s">
        <v>1345</v>
      </c>
      <c r="F643" s="65" t="s">
        <v>72</v>
      </c>
      <c r="G643" s="65" t="s">
        <v>73</v>
      </c>
      <c r="H643" s="70">
        <v>1</v>
      </c>
      <c r="I643" s="71">
        <v>3890</v>
      </c>
      <c r="J643" s="71">
        <v>108</v>
      </c>
      <c r="K643" s="38" t="s">
        <v>640</v>
      </c>
      <c r="L643" s="71">
        <v>425</v>
      </c>
      <c r="M643" s="71">
        <v>4602</v>
      </c>
      <c r="N643" s="66">
        <v>0.86360000000000003</v>
      </c>
      <c r="O643" s="67">
        <v>0</v>
      </c>
      <c r="P643" s="71">
        <v>0</v>
      </c>
      <c r="Q643" s="71">
        <v>0</v>
      </c>
      <c r="R643" s="71">
        <v>21243</v>
      </c>
      <c r="S643" s="71">
        <v>0</v>
      </c>
      <c r="T643" s="67"/>
      <c r="U643" s="67"/>
      <c r="V643" s="71">
        <v>0</v>
      </c>
      <c r="W643" s="71">
        <v>0</v>
      </c>
      <c r="X643" s="71">
        <v>22200</v>
      </c>
      <c r="Y643" s="71" t="s">
        <v>640</v>
      </c>
      <c r="Z643" s="64"/>
    </row>
    <row r="644" spans="1:26" hidden="1" x14ac:dyDescent="0.45">
      <c r="A644" s="64" t="str">
        <f t="shared" si="9"/>
        <v>180075498V2189</v>
      </c>
      <c r="B644" s="38" t="s">
        <v>638</v>
      </c>
      <c r="C644" s="38">
        <v>180075498</v>
      </c>
      <c r="D644" s="38" t="s">
        <v>61</v>
      </c>
      <c r="E644" s="68" t="s">
        <v>71</v>
      </c>
      <c r="F644" s="68" t="s">
        <v>72</v>
      </c>
      <c r="G644" s="68" t="s">
        <v>73</v>
      </c>
      <c r="H644" s="70">
        <v>1</v>
      </c>
      <c r="I644" s="71">
        <v>9166</v>
      </c>
      <c r="J644" s="71">
        <v>255</v>
      </c>
      <c r="K644" s="38" t="s">
        <v>640</v>
      </c>
      <c r="L644" s="71">
        <v>154</v>
      </c>
      <c r="M644" s="71">
        <v>4985</v>
      </c>
      <c r="N644" s="106">
        <v>0.79369999999999996</v>
      </c>
      <c r="O644" s="67">
        <v>835</v>
      </c>
      <c r="P644" s="71">
        <v>135</v>
      </c>
      <c r="Q644" s="71">
        <v>700</v>
      </c>
      <c r="R644" s="71">
        <v>35</v>
      </c>
      <c r="S644" s="71">
        <v>0</v>
      </c>
      <c r="T644" s="67"/>
      <c r="U644" s="67"/>
      <c r="V644" s="71">
        <v>2850</v>
      </c>
      <c r="W644" s="71">
        <v>0</v>
      </c>
      <c r="X644" s="71">
        <v>1900</v>
      </c>
      <c r="Y644" s="71" t="s">
        <v>640</v>
      </c>
      <c r="Z644" s="38" t="s">
        <v>74</v>
      </c>
    </row>
    <row r="645" spans="1:26" hidden="1" x14ac:dyDescent="0.45">
      <c r="A645" s="64" t="str">
        <f t="shared" si="9"/>
        <v>181872565V2189</v>
      </c>
      <c r="B645" s="38" t="s">
        <v>638</v>
      </c>
      <c r="C645" s="38">
        <v>181872565</v>
      </c>
      <c r="D645" s="38" t="s">
        <v>299</v>
      </c>
      <c r="E645" s="65" t="s">
        <v>1346</v>
      </c>
      <c r="F645" s="65" t="s">
        <v>72</v>
      </c>
      <c r="G645" s="65" t="s">
        <v>73</v>
      </c>
      <c r="H645" s="70">
        <v>1</v>
      </c>
      <c r="I645" s="71">
        <v>16382</v>
      </c>
      <c r="J645" s="71">
        <v>455</v>
      </c>
      <c r="K645" s="38">
        <v>0</v>
      </c>
      <c r="L645" s="71">
        <v>297</v>
      </c>
      <c r="M645" s="71">
        <v>1467</v>
      </c>
      <c r="N645" s="66">
        <v>0.80259999999999998</v>
      </c>
      <c r="O645" s="67">
        <v>100</v>
      </c>
      <c r="P645" s="71">
        <v>0</v>
      </c>
      <c r="Q645" s="71">
        <v>100</v>
      </c>
      <c r="R645" s="71">
        <v>80459</v>
      </c>
      <c r="S645" s="71">
        <v>0</v>
      </c>
      <c r="T645" s="67"/>
      <c r="U645" s="67"/>
      <c r="V645" s="71">
        <v>0</v>
      </c>
      <c r="W645" s="71">
        <v>0</v>
      </c>
      <c r="X645" s="71">
        <v>35200</v>
      </c>
      <c r="Y645" s="71" t="s">
        <v>640</v>
      </c>
      <c r="Z645" s="64"/>
    </row>
    <row r="646" spans="1:26" hidden="1" x14ac:dyDescent="0.45">
      <c r="A646" s="64" t="str">
        <f t="shared" ref="A646:A709" si="10">C646&amp;G646</f>
        <v>181892392V2189</v>
      </c>
      <c r="B646" s="38" t="s">
        <v>638</v>
      </c>
      <c r="C646" s="38">
        <v>181892392</v>
      </c>
      <c r="D646" s="38" t="s">
        <v>329</v>
      </c>
      <c r="E646" s="65" t="s">
        <v>1347</v>
      </c>
      <c r="F646" s="65" t="s">
        <v>72</v>
      </c>
      <c r="G646" s="65" t="s">
        <v>73</v>
      </c>
      <c r="H646" s="70">
        <v>1</v>
      </c>
      <c r="I646" s="71">
        <v>696355</v>
      </c>
      <c r="J646" s="71">
        <v>19343</v>
      </c>
      <c r="K646" s="38" t="s">
        <v>640</v>
      </c>
      <c r="L646" s="71">
        <v>28159</v>
      </c>
      <c r="M646" s="71">
        <v>298401</v>
      </c>
      <c r="N646" s="66">
        <v>0.88119999999999998</v>
      </c>
      <c r="O646" s="67">
        <v>0</v>
      </c>
      <c r="P646" s="71">
        <v>0</v>
      </c>
      <c r="Q646" s="71">
        <v>0</v>
      </c>
      <c r="R646" s="71">
        <v>111995</v>
      </c>
      <c r="S646" s="71">
        <v>0</v>
      </c>
      <c r="T646" s="71">
        <v>39552</v>
      </c>
      <c r="U646" s="71">
        <v>74552</v>
      </c>
      <c r="V646" s="71">
        <v>65000</v>
      </c>
      <c r="W646" s="71">
        <v>0</v>
      </c>
      <c r="X646" s="71">
        <v>92910</v>
      </c>
      <c r="Y646" s="71" t="s">
        <v>640</v>
      </c>
      <c r="Z646" s="64"/>
    </row>
    <row r="647" spans="1:26" hidden="1" x14ac:dyDescent="0.45">
      <c r="A647" s="64" t="str">
        <f t="shared" si="10"/>
        <v>181814209V2189</v>
      </c>
      <c r="B647" s="38" t="s">
        <v>638</v>
      </c>
      <c r="C647" s="38">
        <v>181814209</v>
      </c>
      <c r="D647" s="38" t="s">
        <v>329</v>
      </c>
      <c r="E647" s="65" t="s">
        <v>1348</v>
      </c>
      <c r="F647" s="65" t="s">
        <v>72</v>
      </c>
      <c r="G647" s="65" t="s">
        <v>73</v>
      </c>
      <c r="H647" s="70">
        <v>1</v>
      </c>
      <c r="I647" s="71">
        <v>88068</v>
      </c>
      <c r="J647" s="71">
        <v>2446</v>
      </c>
      <c r="K647" s="38" t="s">
        <v>640</v>
      </c>
      <c r="L647" s="71">
        <v>4400</v>
      </c>
      <c r="M647" s="71">
        <v>72485</v>
      </c>
      <c r="N647" s="66">
        <v>0.81220000000000003</v>
      </c>
      <c r="O647" s="67">
        <v>2035</v>
      </c>
      <c r="P647" s="71">
        <v>1760</v>
      </c>
      <c r="Q647" s="71">
        <v>275</v>
      </c>
      <c r="R647" s="71">
        <v>74098</v>
      </c>
      <c r="S647" s="71">
        <v>0</v>
      </c>
      <c r="T647" s="71">
        <v>4032</v>
      </c>
      <c r="U647" s="67"/>
      <c r="V647" s="71">
        <v>0</v>
      </c>
      <c r="W647" s="71">
        <v>0</v>
      </c>
      <c r="X647" s="71">
        <v>0</v>
      </c>
      <c r="Y647" s="71" t="s">
        <v>640</v>
      </c>
      <c r="Z647" s="38" t="s">
        <v>1349</v>
      </c>
    </row>
    <row r="648" spans="1:26" hidden="1" x14ac:dyDescent="0.45">
      <c r="A648" s="64" t="str">
        <f t="shared" si="10"/>
        <v>189753544V2189</v>
      </c>
      <c r="B648" s="38" t="s">
        <v>638</v>
      </c>
      <c r="C648" s="38">
        <v>189753544</v>
      </c>
      <c r="D648" s="38" t="s">
        <v>349</v>
      </c>
      <c r="E648" s="68" t="s">
        <v>1350</v>
      </c>
      <c r="F648" s="68" t="s">
        <v>72</v>
      </c>
      <c r="G648" s="68" t="s">
        <v>73</v>
      </c>
      <c r="H648" s="70">
        <v>1</v>
      </c>
      <c r="I648" s="71">
        <v>73617</v>
      </c>
      <c r="J648" s="71">
        <v>2045</v>
      </c>
      <c r="K648" s="38" t="s">
        <v>640</v>
      </c>
      <c r="L648" s="71">
        <v>2577</v>
      </c>
      <c r="M648" s="71">
        <v>70382</v>
      </c>
      <c r="N648" s="66">
        <v>0.8105</v>
      </c>
      <c r="O648" s="67">
        <v>3938</v>
      </c>
      <c r="P648" s="71">
        <v>3112</v>
      </c>
      <c r="Q648" s="71">
        <v>826</v>
      </c>
      <c r="R648" s="71">
        <v>60</v>
      </c>
      <c r="S648" s="71">
        <v>2429</v>
      </c>
      <c r="T648" s="67"/>
      <c r="U648" s="71">
        <v>2500</v>
      </c>
      <c r="V648" s="71">
        <v>0</v>
      </c>
      <c r="W648" s="71">
        <v>0</v>
      </c>
      <c r="X648" s="71">
        <v>0</v>
      </c>
      <c r="Y648" s="71">
        <v>17000</v>
      </c>
      <c r="Z648" s="38" t="s">
        <v>1351</v>
      </c>
    </row>
    <row r="649" spans="1:26" hidden="1" x14ac:dyDescent="0.45">
      <c r="A649" s="64" t="str">
        <f t="shared" si="10"/>
        <v>189752693V2189</v>
      </c>
      <c r="B649" s="38" t="s">
        <v>638</v>
      </c>
      <c r="C649" s="38">
        <v>189752693</v>
      </c>
      <c r="D649" s="38" t="s">
        <v>199</v>
      </c>
      <c r="E649" s="65" t="s">
        <v>1352</v>
      </c>
      <c r="F649" s="65" t="s">
        <v>72</v>
      </c>
      <c r="G649" s="65" t="s">
        <v>73</v>
      </c>
      <c r="H649" s="70">
        <v>1</v>
      </c>
      <c r="I649" s="71">
        <v>149974</v>
      </c>
      <c r="J649" s="71">
        <v>6249</v>
      </c>
      <c r="K649" s="38">
        <v>0</v>
      </c>
      <c r="L649" s="71">
        <v>17832</v>
      </c>
      <c r="M649" s="71">
        <v>144711</v>
      </c>
      <c r="N649" s="66">
        <v>0.92449999999999999</v>
      </c>
      <c r="O649" s="67">
        <v>738</v>
      </c>
      <c r="P649" s="71">
        <v>0</v>
      </c>
      <c r="Q649" s="71">
        <v>738</v>
      </c>
      <c r="R649" s="71">
        <v>5138</v>
      </c>
      <c r="S649" s="71">
        <v>0</v>
      </c>
      <c r="T649" s="71">
        <v>39010</v>
      </c>
      <c r="U649" s="67"/>
      <c r="V649" s="71">
        <v>40000</v>
      </c>
      <c r="W649" s="71">
        <v>40000</v>
      </c>
      <c r="X649" s="71">
        <v>0</v>
      </c>
      <c r="Y649" s="71">
        <v>156300</v>
      </c>
      <c r="Z649" s="64"/>
    </row>
    <row r="650" spans="1:26" hidden="1" x14ac:dyDescent="0.45">
      <c r="A650" s="64" t="str">
        <f t="shared" si="10"/>
        <v>222000934V2189</v>
      </c>
      <c r="B650" s="38" t="s">
        <v>638</v>
      </c>
      <c r="C650" s="38">
        <v>222000934</v>
      </c>
      <c r="D650" s="38" t="s">
        <v>160</v>
      </c>
      <c r="E650" s="65" t="s">
        <v>1353</v>
      </c>
      <c r="F650" s="65" t="s">
        <v>72</v>
      </c>
      <c r="G650" s="65" t="s">
        <v>73</v>
      </c>
      <c r="H650" s="70">
        <v>1</v>
      </c>
      <c r="I650" s="71">
        <v>39068</v>
      </c>
      <c r="J650" s="71">
        <v>1085</v>
      </c>
      <c r="K650" s="38">
        <v>0</v>
      </c>
      <c r="L650" s="71">
        <v>730</v>
      </c>
      <c r="M650" s="71">
        <v>1440</v>
      </c>
      <c r="N650" s="66">
        <v>0.83330000000000004</v>
      </c>
      <c r="O650" s="67">
        <v>0</v>
      </c>
      <c r="P650" s="71">
        <v>0</v>
      </c>
      <c r="Q650" s="71">
        <v>0</v>
      </c>
      <c r="R650" s="71">
        <v>2373</v>
      </c>
      <c r="S650" s="71">
        <v>0</v>
      </c>
      <c r="T650" s="71">
        <v>28429</v>
      </c>
      <c r="U650" s="67"/>
      <c r="V650" s="71">
        <v>0</v>
      </c>
      <c r="W650" s="71">
        <v>0</v>
      </c>
      <c r="X650" s="71">
        <v>0</v>
      </c>
      <c r="Y650" s="71" t="s">
        <v>640</v>
      </c>
      <c r="Z650" s="64"/>
    </row>
    <row r="651" spans="1:26" hidden="1" x14ac:dyDescent="0.45">
      <c r="A651" s="64" t="str">
        <f t="shared" si="10"/>
        <v>189713748V2189</v>
      </c>
      <c r="B651" s="38" t="s">
        <v>638</v>
      </c>
      <c r="C651" s="38">
        <v>189713748</v>
      </c>
      <c r="D651" s="38" t="s">
        <v>61</v>
      </c>
      <c r="E651" s="68" t="s">
        <v>256</v>
      </c>
      <c r="F651" s="68" t="s">
        <v>72</v>
      </c>
      <c r="G651" s="68" t="s">
        <v>73</v>
      </c>
      <c r="H651" s="70">
        <v>1</v>
      </c>
      <c r="I651" s="71">
        <v>291960</v>
      </c>
      <c r="J651" s="71">
        <v>8110</v>
      </c>
      <c r="K651" s="38">
        <v>0</v>
      </c>
      <c r="L651" s="71">
        <v>0</v>
      </c>
      <c r="M651" s="71">
        <v>24720</v>
      </c>
      <c r="N651" s="106">
        <v>0.60389999999999999</v>
      </c>
      <c r="O651" s="67">
        <v>3700</v>
      </c>
      <c r="P651" s="71">
        <v>2710</v>
      </c>
      <c r="Q651" s="71">
        <v>990</v>
      </c>
      <c r="R651" s="71">
        <v>0</v>
      </c>
      <c r="S651" s="71">
        <v>0</v>
      </c>
      <c r="T651" s="67"/>
      <c r="U651" s="71">
        <v>110000</v>
      </c>
      <c r="V651" s="71">
        <v>160000</v>
      </c>
      <c r="W651" s="71">
        <v>80000</v>
      </c>
      <c r="X651" s="71">
        <v>0</v>
      </c>
      <c r="Y651" s="71" t="s">
        <v>640</v>
      </c>
      <c r="Z651" s="38" t="s">
        <v>257</v>
      </c>
    </row>
    <row r="652" spans="1:26" hidden="1" x14ac:dyDescent="0.45">
      <c r="A652" s="64" t="str">
        <f t="shared" si="10"/>
        <v>180348494V2189</v>
      </c>
      <c r="B652" s="38" t="s">
        <v>638</v>
      </c>
      <c r="C652" s="38">
        <v>180348494</v>
      </c>
      <c r="D652" s="38" t="s">
        <v>93</v>
      </c>
      <c r="E652" s="65" t="s">
        <v>1354</v>
      </c>
      <c r="F652" s="65" t="s">
        <v>72</v>
      </c>
      <c r="G652" s="65" t="s">
        <v>73</v>
      </c>
      <c r="H652" s="70">
        <v>1</v>
      </c>
      <c r="I652" s="71">
        <v>54138</v>
      </c>
      <c r="J652" s="71">
        <v>1504</v>
      </c>
      <c r="K652" s="38" t="s">
        <v>640</v>
      </c>
      <c r="L652" s="71">
        <v>4071</v>
      </c>
      <c r="M652" s="71">
        <v>64635</v>
      </c>
      <c r="N652" s="66">
        <v>0.86619999999999997</v>
      </c>
      <c r="O652" s="67">
        <v>120</v>
      </c>
      <c r="P652" s="71">
        <v>0</v>
      </c>
      <c r="Q652" s="71">
        <v>120</v>
      </c>
      <c r="R652" s="71">
        <v>30039</v>
      </c>
      <c r="S652" s="71">
        <v>0</v>
      </c>
      <c r="T652" s="67"/>
      <c r="U652" s="71">
        <v>10600</v>
      </c>
      <c r="V652" s="71">
        <v>0</v>
      </c>
      <c r="W652" s="71">
        <v>0</v>
      </c>
      <c r="X652" s="71">
        <v>0</v>
      </c>
      <c r="Y652" s="71" t="s">
        <v>640</v>
      </c>
      <c r="Z652" s="64"/>
    </row>
    <row r="653" spans="1:26" hidden="1" x14ac:dyDescent="0.45">
      <c r="A653" s="64" t="str">
        <f t="shared" si="10"/>
        <v>181791499V2189</v>
      </c>
      <c r="B653" s="38" t="s">
        <v>638</v>
      </c>
      <c r="C653" s="38">
        <v>181791499</v>
      </c>
      <c r="D653" s="38" t="s">
        <v>160</v>
      </c>
      <c r="E653" s="65" t="s">
        <v>546</v>
      </c>
      <c r="F653" s="65" t="s">
        <v>72</v>
      </c>
      <c r="G653" s="65" t="s">
        <v>73</v>
      </c>
      <c r="H653" s="70">
        <v>1</v>
      </c>
      <c r="I653" s="71">
        <v>89870</v>
      </c>
      <c r="J653" s="71">
        <v>2496</v>
      </c>
      <c r="K653" s="38">
        <v>0</v>
      </c>
      <c r="L653" s="71">
        <v>7762</v>
      </c>
      <c r="M653" s="71">
        <v>17331</v>
      </c>
      <c r="N653" s="66">
        <v>0.68210000000000004</v>
      </c>
      <c r="O653" s="67">
        <v>0</v>
      </c>
      <c r="P653" s="71">
        <v>0</v>
      </c>
      <c r="Q653" s="71">
        <v>0</v>
      </c>
      <c r="R653" s="71">
        <v>20813</v>
      </c>
      <c r="S653" s="71">
        <v>0</v>
      </c>
      <c r="T653" s="71">
        <v>13669</v>
      </c>
      <c r="U653" s="71">
        <v>13669</v>
      </c>
      <c r="V653" s="71">
        <v>0</v>
      </c>
      <c r="W653" s="71">
        <v>23600</v>
      </c>
      <c r="X653" s="71">
        <v>0</v>
      </c>
      <c r="Y653" s="71" t="s">
        <v>640</v>
      </c>
      <c r="Z653" s="64"/>
    </row>
    <row r="654" spans="1:26" hidden="1" x14ac:dyDescent="0.45">
      <c r="A654" s="64" t="str">
        <f t="shared" si="10"/>
        <v>189705469V2189</v>
      </c>
      <c r="B654" s="38" t="s">
        <v>638</v>
      </c>
      <c r="C654" s="38">
        <v>189705469</v>
      </c>
      <c r="D654" s="38" t="s">
        <v>61</v>
      </c>
      <c r="E654" s="65" t="s">
        <v>614</v>
      </c>
      <c r="F654" s="65" t="s">
        <v>72</v>
      </c>
      <c r="G654" s="65" t="s">
        <v>73</v>
      </c>
      <c r="H654" s="70">
        <v>1</v>
      </c>
      <c r="I654" s="71">
        <v>15758</v>
      </c>
      <c r="J654" s="71">
        <v>438</v>
      </c>
      <c r="K654" s="38" t="s">
        <v>640</v>
      </c>
      <c r="L654" s="71">
        <v>692</v>
      </c>
      <c r="M654" s="71">
        <v>7020</v>
      </c>
      <c r="N654" s="66">
        <v>0.88660000000000005</v>
      </c>
      <c r="O654" s="67">
        <v>2</v>
      </c>
      <c r="P654" s="71">
        <v>0</v>
      </c>
      <c r="Q654" s="71">
        <v>2</v>
      </c>
      <c r="R654" s="71">
        <v>4733</v>
      </c>
      <c r="S654" s="71">
        <v>21003</v>
      </c>
      <c r="T654" s="71">
        <v>61760</v>
      </c>
      <c r="U654" s="67"/>
      <c r="V654" s="71">
        <v>0</v>
      </c>
      <c r="W654" s="71">
        <v>20292</v>
      </c>
      <c r="X654" s="71">
        <v>0</v>
      </c>
      <c r="Y654" s="71" t="s">
        <v>640</v>
      </c>
      <c r="Z654" s="64"/>
    </row>
    <row r="655" spans="1:26" hidden="1" x14ac:dyDescent="0.45">
      <c r="A655" s="64" t="str">
        <f t="shared" si="10"/>
        <v>189762873V2189</v>
      </c>
      <c r="B655" s="38" t="s">
        <v>638</v>
      </c>
      <c r="C655" s="38">
        <v>189762873</v>
      </c>
      <c r="D655" s="38" t="s">
        <v>329</v>
      </c>
      <c r="E655" s="65" t="s">
        <v>1303</v>
      </c>
      <c r="F655" s="65" t="s">
        <v>72</v>
      </c>
      <c r="G655" s="65" t="s">
        <v>73</v>
      </c>
      <c r="H655" s="70">
        <v>0.4</v>
      </c>
      <c r="I655" s="71">
        <v>9780224</v>
      </c>
      <c r="J655" s="71">
        <v>271673</v>
      </c>
      <c r="K655" s="38">
        <v>0</v>
      </c>
      <c r="L655" s="71">
        <v>31785</v>
      </c>
      <c r="M655" s="71">
        <v>9253425</v>
      </c>
      <c r="N655" s="66">
        <v>0.9677</v>
      </c>
      <c r="O655" s="67">
        <v>455</v>
      </c>
      <c r="P655" s="71">
        <v>0</v>
      </c>
      <c r="Q655" s="71">
        <v>455</v>
      </c>
      <c r="R655" s="71">
        <v>228650</v>
      </c>
      <c r="S655" s="71">
        <v>0</v>
      </c>
      <c r="T655" s="71">
        <v>1830700</v>
      </c>
      <c r="U655" s="71">
        <v>674000</v>
      </c>
      <c r="V655" s="71">
        <v>336900</v>
      </c>
      <c r="W655" s="71">
        <v>757375</v>
      </c>
      <c r="X655" s="71">
        <v>757375</v>
      </c>
      <c r="Y655" s="71">
        <v>757375</v>
      </c>
      <c r="Z655" s="64"/>
    </row>
    <row r="656" spans="1:26" hidden="1" x14ac:dyDescent="0.45">
      <c r="A656" s="64" t="str">
        <f t="shared" si="10"/>
        <v>189710775V2189</v>
      </c>
      <c r="B656" s="38" t="s">
        <v>638</v>
      </c>
      <c r="C656" s="38">
        <v>189710775</v>
      </c>
      <c r="D656" s="38" t="s">
        <v>61</v>
      </c>
      <c r="E656" s="65" t="s">
        <v>1355</v>
      </c>
      <c r="F656" s="65" t="s">
        <v>72</v>
      </c>
      <c r="G656" s="65" t="s">
        <v>73</v>
      </c>
      <c r="H656" s="70">
        <v>1</v>
      </c>
      <c r="I656" s="71">
        <v>20100</v>
      </c>
      <c r="J656" s="71">
        <v>558</v>
      </c>
      <c r="K656" s="38" t="s">
        <v>640</v>
      </c>
      <c r="L656" s="71">
        <v>2156</v>
      </c>
      <c r="M656" s="71">
        <v>15572</v>
      </c>
      <c r="N656" s="66">
        <v>0.94940000000000002</v>
      </c>
      <c r="O656" s="67">
        <v>0</v>
      </c>
      <c r="P656" s="71">
        <v>0</v>
      </c>
      <c r="Q656" s="71">
        <v>0</v>
      </c>
      <c r="R656" s="71">
        <v>51174</v>
      </c>
      <c r="S656" s="71">
        <v>0</v>
      </c>
      <c r="T656" s="67"/>
      <c r="U656" s="67"/>
      <c r="V656" s="71">
        <v>0</v>
      </c>
      <c r="W656" s="71">
        <v>0</v>
      </c>
      <c r="X656" s="71">
        <v>0</v>
      </c>
      <c r="Y656" s="71" t="s">
        <v>640</v>
      </c>
      <c r="Z656" s="64"/>
    </row>
    <row r="657" spans="1:26" hidden="1" x14ac:dyDescent="0.45">
      <c r="A657" s="64" t="str">
        <f t="shared" si="10"/>
        <v>189710776V2189</v>
      </c>
      <c r="B657" s="38" t="s">
        <v>638</v>
      </c>
      <c r="C657" s="38">
        <v>189710776</v>
      </c>
      <c r="D657" s="38" t="s">
        <v>61</v>
      </c>
      <c r="E657" s="65" t="s">
        <v>1356</v>
      </c>
      <c r="F657" s="65" t="s">
        <v>72</v>
      </c>
      <c r="G657" s="65" t="s">
        <v>73</v>
      </c>
      <c r="H657" s="70">
        <v>1</v>
      </c>
      <c r="I657" s="71">
        <v>187726</v>
      </c>
      <c r="J657" s="71">
        <v>5215</v>
      </c>
      <c r="K657" s="38" t="s">
        <v>640</v>
      </c>
      <c r="L657" s="71">
        <v>17225</v>
      </c>
      <c r="M657" s="71">
        <v>115335</v>
      </c>
      <c r="N657" s="66">
        <v>0.89629999999999999</v>
      </c>
      <c r="O657" s="67">
        <v>0</v>
      </c>
      <c r="P657" s="71">
        <v>0</v>
      </c>
      <c r="Q657" s="71">
        <v>0</v>
      </c>
      <c r="R657" s="71">
        <v>83211</v>
      </c>
      <c r="S657" s="71">
        <v>0</v>
      </c>
      <c r="T657" s="71">
        <v>70642</v>
      </c>
      <c r="U657" s="71">
        <v>70642</v>
      </c>
      <c r="V657" s="71">
        <v>0</v>
      </c>
      <c r="W657" s="71">
        <v>146304</v>
      </c>
      <c r="X657" s="71">
        <v>0</v>
      </c>
      <c r="Y657" s="71" t="s">
        <v>640</v>
      </c>
      <c r="Z657" s="64"/>
    </row>
    <row r="658" spans="1:26" hidden="1" x14ac:dyDescent="0.45">
      <c r="A658" s="64" t="str">
        <f t="shared" si="10"/>
        <v>189711112V2189</v>
      </c>
      <c r="B658" s="38" t="s">
        <v>638</v>
      </c>
      <c r="C658" s="38">
        <v>189711112</v>
      </c>
      <c r="D658" s="38" t="s">
        <v>199</v>
      </c>
      <c r="E658" s="65" t="s">
        <v>1357</v>
      </c>
      <c r="F658" s="65" t="s">
        <v>72</v>
      </c>
      <c r="G658" s="65" t="s">
        <v>73</v>
      </c>
      <c r="H658" s="70">
        <v>1</v>
      </c>
      <c r="I658" s="71">
        <v>9980</v>
      </c>
      <c r="J658" s="71">
        <v>416</v>
      </c>
      <c r="K658" s="38" t="s">
        <v>640</v>
      </c>
      <c r="L658" s="71">
        <v>670</v>
      </c>
      <c r="M658" s="71">
        <v>9713</v>
      </c>
      <c r="N658" s="66">
        <v>1</v>
      </c>
      <c r="O658" s="67">
        <v>0</v>
      </c>
      <c r="P658" s="71">
        <v>0</v>
      </c>
      <c r="Q658" s="71">
        <v>0</v>
      </c>
      <c r="R658" s="71">
        <v>7389</v>
      </c>
      <c r="S658" s="71">
        <v>0</v>
      </c>
      <c r="T658" s="67"/>
      <c r="U658" s="67"/>
      <c r="V658" s="71">
        <v>0</v>
      </c>
      <c r="W658" s="71">
        <v>0</v>
      </c>
      <c r="X658" s="71">
        <v>0</v>
      </c>
      <c r="Y658" s="71">
        <v>6000</v>
      </c>
      <c r="Z658" s="64"/>
    </row>
    <row r="659" spans="1:26" hidden="1" x14ac:dyDescent="0.45">
      <c r="A659" s="64" t="str">
        <f t="shared" si="10"/>
        <v>189712138V2189</v>
      </c>
      <c r="B659" s="38" t="s">
        <v>638</v>
      </c>
      <c r="C659" s="38">
        <v>189712138</v>
      </c>
      <c r="D659" s="38" t="s">
        <v>160</v>
      </c>
      <c r="E659" s="65" t="s">
        <v>1358</v>
      </c>
      <c r="F659" s="65" t="s">
        <v>72</v>
      </c>
      <c r="G659" s="65" t="s">
        <v>73</v>
      </c>
      <c r="H659" s="70">
        <v>1</v>
      </c>
      <c r="I659" s="71">
        <v>7435</v>
      </c>
      <c r="J659" s="71">
        <v>207</v>
      </c>
      <c r="K659" s="38">
        <v>0</v>
      </c>
      <c r="L659" s="71">
        <v>327</v>
      </c>
      <c r="M659" s="71">
        <v>1477</v>
      </c>
      <c r="N659" s="66">
        <v>0.84850000000000003</v>
      </c>
      <c r="O659" s="67">
        <v>0</v>
      </c>
      <c r="P659" s="71">
        <v>0</v>
      </c>
      <c r="Q659" s="71">
        <v>0</v>
      </c>
      <c r="R659" s="71">
        <v>709</v>
      </c>
      <c r="S659" s="71">
        <v>0</v>
      </c>
      <c r="T659" s="71">
        <v>6641</v>
      </c>
      <c r="U659" s="71">
        <v>3279</v>
      </c>
      <c r="V659" s="71">
        <v>0</v>
      </c>
      <c r="W659" s="71">
        <v>0</v>
      </c>
      <c r="X659" s="71">
        <v>0</v>
      </c>
      <c r="Y659" s="71" t="s">
        <v>640</v>
      </c>
      <c r="Z659" s="64"/>
    </row>
    <row r="660" spans="1:26" hidden="1" x14ac:dyDescent="0.45">
      <c r="A660" s="64" t="str">
        <f t="shared" si="10"/>
        <v>180339642V2189</v>
      </c>
      <c r="B660" s="38" t="s">
        <v>638</v>
      </c>
      <c r="C660" s="38">
        <v>180339642</v>
      </c>
      <c r="D660" s="38" t="s">
        <v>329</v>
      </c>
      <c r="E660" s="65" t="s">
        <v>1359</v>
      </c>
      <c r="F660" s="65" t="s">
        <v>72</v>
      </c>
      <c r="G660" s="65" t="s">
        <v>73</v>
      </c>
      <c r="H660" s="70">
        <v>1</v>
      </c>
      <c r="I660" s="71">
        <v>43120</v>
      </c>
      <c r="J660" s="71">
        <v>1198</v>
      </c>
      <c r="K660" s="38" t="s">
        <v>640</v>
      </c>
      <c r="L660" s="71">
        <v>3900</v>
      </c>
      <c r="M660" s="71">
        <v>52620</v>
      </c>
      <c r="N660" s="66">
        <v>0.84799999999999998</v>
      </c>
      <c r="O660" s="67">
        <v>8</v>
      </c>
      <c r="P660" s="71">
        <v>0</v>
      </c>
      <c r="Q660" s="71">
        <v>8</v>
      </c>
      <c r="R660" s="71">
        <v>18428</v>
      </c>
      <c r="S660" s="71">
        <v>0</v>
      </c>
      <c r="T660" s="71">
        <v>12870</v>
      </c>
      <c r="U660" s="67"/>
      <c r="V660" s="71">
        <v>0</v>
      </c>
      <c r="W660" s="71">
        <v>0</v>
      </c>
      <c r="X660" s="71">
        <v>0</v>
      </c>
      <c r="Y660" s="71">
        <v>16575</v>
      </c>
      <c r="Z660" s="64"/>
    </row>
    <row r="661" spans="1:26" hidden="1" x14ac:dyDescent="0.45">
      <c r="A661" s="64" t="str">
        <f t="shared" si="10"/>
        <v>180076981V2189</v>
      </c>
      <c r="B661" s="38" t="s">
        <v>638</v>
      </c>
      <c r="C661" s="38">
        <v>180076981</v>
      </c>
      <c r="D661" s="38" t="s">
        <v>61</v>
      </c>
      <c r="E661" s="65" t="s">
        <v>1153</v>
      </c>
      <c r="F661" s="65" t="s">
        <v>72</v>
      </c>
      <c r="G661" s="65" t="s">
        <v>73</v>
      </c>
      <c r="H661" s="70">
        <v>0.1</v>
      </c>
      <c r="I661" s="71">
        <v>209067</v>
      </c>
      <c r="J661" s="71">
        <v>5807</v>
      </c>
      <c r="K661" s="38" t="s">
        <v>640</v>
      </c>
      <c r="L661" s="71">
        <v>6619</v>
      </c>
      <c r="M661" s="71">
        <v>258260</v>
      </c>
      <c r="N661" s="66">
        <v>0.94379999999999997</v>
      </c>
      <c r="O661" s="67">
        <v>0</v>
      </c>
      <c r="P661" s="71">
        <v>0</v>
      </c>
      <c r="Q661" s="71">
        <v>0</v>
      </c>
      <c r="R661" s="71">
        <v>389770</v>
      </c>
      <c r="S661" s="71">
        <v>0</v>
      </c>
      <c r="T661" s="67"/>
      <c r="U661" s="67"/>
      <c r="V661" s="71">
        <v>0</v>
      </c>
      <c r="W661" s="71">
        <v>0</v>
      </c>
      <c r="X661" s="71">
        <v>0</v>
      </c>
      <c r="Y661" s="71" t="s">
        <v>640</v>
      </c>
      <c r="Z661" s="64"/>
    </row>
    <row r="662" spans="1:26" hidden="1" x14ac:dyDescent="0.45">
      <c r="A662" s="64" t="str">
        <f t="shared" si="10"/>
        <v>181785231V2189</v>
      </c>
      <c r="B662" s="38" t="s">
        <v>638</v>
      </c>
      <c r="C662" s="38">
        <v>181785231</v>
      </c>
      <c r="D662" s="38" t="s">
        <v>199</v>
      </c>
      <c r="E662" s="65" t="s">
        <v>1360</v>
      </c>
      <c r="F662" s="65" t="s">
        <v>72</v>
      </c>
      <c r="G662" s="65" t="s">
        <v>73</v>
      </c>
      <c r="H662" s="70">
        <v>1</v>
      </c>
      <c r="I662" s="71">
        <v>2183</v>
      </c>
      <c r="J662" s="71">
        <v>91</v>
      </c>
      <c r="K662" s="38" t="s">
        <v>640</v>
      </c>
      <c r="L662" s="71">
        <v>225</v>
      </c>
      <c r="M662" s="71">
        <v>4960</v>
      </c>
      <c r="N662" s="66">
        <v>0.85189999999999999</v>
      </c>
      <c r="O662" s="67">
        <v>0</v>
      </c>
      <c r="P662" s="71">
        <v>0</v>
      </c>
      <c r="Q662" s="71">
        <v>0</v>
      </c>
      <c r="R662" s="71">
        <v>5578</v>
      </c>
      <c r="S662" s="71">
        <v>0</v>
      </c>
      <c r="T662" s="67"/>
      <c r="U662" s="67"/>
      <c r="V662" s="71">
        <v>0</v>
      </c>
      <c r="W662" s="71">
        <v>0</v>
      </c>
      <c r="X662" s="71">
        <v>0</v>
      </c>
      <c r="Y662" s="71" t="s">
        <v>640</v>
      </c>
      <c r="Z662" s="64"/>
    </row>
    <row r="663" spans="1:26" hidden="1" x14ac:dyDescent="0.45">
      <c r="A663" s="64" t="str">
        <f t="shared" si="10"/>
        <v>189762991VH649</v>
      </c>
      <c r="B663" s="38" t="s">
        <v>638</v>
      </c>
      <c r="C663" s="38">
        <v>189762991</v>
      </c>
      <c r="D663" s="38" t="s">
        <v>61</v>
      </c>
      <c r="E663" s="65" t="s">
        <v>1361</v>
      </c>
      <c r="F663" s="65" t="s">
        <v>1362</v>
      </c>
      <c r="G663" s="65" t="s">
        <v>1363</v>
      </c>
      <c r="H663" s="70">
        <v>1</v>
      </c>
      <c r="I663" s="71">
        <v>14037</v>
      </c>
      <c r="J663" s="71">
        <v>390</v>
      </c>
      <c r="K663" s="38">
        <v>0</v>
      </c>
      <c r="L663" s="71">
        <v>0</v>
      </c>
      <c r="M663" s="71">
        <v>11566</v>
      </c>
      <c r="N663" s="66">
        <v>0.91110000000000002</v>
      </c>
      <c r="O663" s="67">
        <v>10</v>
      </c>
      <c r="P663" s="71">
        <v>0</v>
      </c>
      <c r="Q663" s="71">
        <v>10</v>
      </c>
      <c r="R663" s="71">
        <v>1218</v>
      </c>
      <c r="S663" s="71">
        <v>0</v>
      </c>
      <c r="T663" s="67"/>
      <c r="U663" s="71">
        <v>2020</v>
      </c>
      <c r="V663" s="71">
        <v>0</v>
      </c>
      <c r="W663" s="71">
        <v>0</v>
      </c>
      <c r="X663" s="71">
        <v>2000</v>
      </c>
      <c r="Y663" s="71" t="s">
        <v>640</v>
      </c>
      <c r="Z663" s="64"/>
    </row>
    <row r="664" spans="1:26" hidden="1" x14ac:dyDescent="0.45">
      <c r="A664" s="64" t="str">
        <f t="shared" si="10"/>
        <v>222001019VH649</v>
      </c>
      <c r="B664" s="38" t="s">
        <v>638</v>
      </c>
      <c r="C664" s="38">
        <v>222001019</v>
      </c>
      <c r="D664" s="38" t="s">
        <v>85</v>
      </c>
      <c r="E664" s="65" t="s">
        <v>1364</v>
      </c>
      <c r="F664" s="65" t="s">
        <v>1362</v>
      </c>
      <c r="G664" s="65" t="s">
        <v>1363</v>
      </c>
      <c r="H664" s="70">
        <v>1</v>
      </c>
      <c r="I664" s="71">
        <v>96050</v>
      </c>
      <c r="J664" s="71">
        <v>2528</v>
      </c>
      <c r="K664" s="38">
        <v>0</v>
      </c>
      <c r="L664" s="71">
        <v>0</v>
      </c>
      <c r="M664" s="71">
        <v>49188</v>
      </c>
      <c r="N664" s="66">
        <v>0.81610000000000005</v>
      </c>
      <c r="O664" s="67">
        <v>30</v>
      </c>
      <c r="P664" s="71">
        <v>0</v>
      </c>
      <c r="Q664" s="71">
        <v>30</v>
      </c>
      <c r="R664" s="71">
        <v>423</v>
      </c>
      <c r="S664" s="71">
        <v>0</v>
      </c>
      <c r="T664" s="67"/>
      <c r="U664" s="71">
        <v>7000</v>
      </c>
      <c r="V664" s="71">
        <v>0</v>
      </c>
      <c r="W664" s="71">
        <v>0</v>
      </c>
      <c r="X664" s="71">
        <v>0</v>
      </c>
      <c r="Y664" s="71" t="s">
        <v>640</v>
      </c>
      <c r="Z664" s="64"/>
    </row>
    <row r="665" spans="1:26" hidden="1" x14ac:dyDescent="0.45">
      <c r="A665" s="64" t="str">
        <f t="shared" si="10"/>
        <v>222000011VYL89</v>
      </c>
      <c r="B665" s="38" t="s">
        <v>638</v>
      </c>
      <c r="C665" s="38">
        <v>222000011</v>
      </c>
      <c r="D665" s="38" t="s">
        <v>139</v>
      </c>
      <c r="E665" s="65" t="s">
        <v>1365</v>
      </c>
      <c r="F665" s="65" t="s">
        <v>580</v>
      </c>
      <c r="G665" s="65" t="s">
        <v>142</v>
      </c>
      <c r="H665" s="70">
        <v>1</v>
      </c>
      <c r="I665" s="71">
        <v>7500</v>
      </c>
      <c r="J665" s="71">
        <v>208</v>
      </c>
      <c r="K665" s="38">
        <v>0</v>
      </c>
      <c r="L665" s="71">
        <v>0</v>
      </c>
      <c r="M665" s="71">
        <v>932</v>
      </c>
      <c r="N665" s="66">
        <v>0</v>
      </c>
      <c r="O665" s="67">
        <v>0</v>
      </c>
      <c r="P665" s="71">
        <v>0</v>
      </c>
      <c r="Q665" s="71">
        <v>0</v>
      </c>
      <c r="R665" s="71">
        <v>0</v>
      </c>
      <c r="S665" s="71">
        <v>0</v>
      </c>
      <c r="T665" s="67"/>
      <c r="U665" s="67"/>
      <c r="V665" s="71">
        <v>0</v>
      </c>
      <c r="W665" s="71">
        <v>0</v>
      </c>
      <c r="X665" s="71">
        <v>0</v>
      </c>
      <c r="Y665" s="71" t="s">
        <v>640</v>
      </c>
      <c r="Z665" s="38" t="s">
        <v>1366</v>
      </c>
    </row>
    <row r="666" spans="1:26" hidden="1" x14ac:dyDescent="0.45">
      <c r="A666" s="64" t="str">
        <f t="shared" si="10"/>
        <v>222001055VYL89</v>
      </c>
      <c r="B666" s="38" t="s">
        <v>638</v>
      </c>
      <c r="C666" s="38">
        <v>222001055</v>
      </c>
      <c r="D666" s="38" t="s">
        <v>139</v>
      </c>
      <c r="E666" s="65" t="s">
        <v>616</v>
      </c>
      <c r="F666" s="65" t="s">
        <v>580</v>
      </c>
      <c r="G666" s="65" t="s">
        <v>142</v>
      </c>
      <c r="H666" s="70">
        <v>1</v>
      </c>
      <c r="I666" s="71">
        <v>5130</v>
      </c>
      <c r="J666" s="71">
        <v>143</v>
      </c>
      <c r="K666" s="38">
        <v>0</v>
      </c>
      <c r="L666" s="71">
        <v>0</v>
      </c>
      <c r="M666" s="71">
        <v>3010</v>
      </c>
      <c r="N666" s="66">
        <v>0.83330000000000004</v>
      </c>
      <c r="O666" s="67">
        <v>0</v>
      </c>
      <c r="P666" s="71">
        <v>0</v>
      </c>
      <c r="Q666" s="71">
        <v>0</v>
      </c>
      <c r="R666" s="71">
        <v>395</v>
      </c>
      <c r="S666" s="71">
        <v>0</v>
      </c>
      <c r="T666" s="71">
        <v>1000</v>
      </c>
      <c r="U666" s="67"/>
      <c r="V666" s="71">
        <v>0</v>
      </c>
      <c r="W666" s="71">
        <v>0</v>
      </c>
      <c r="X666" s="71">
        <v>0</v>
      </c>
      <c r="Y666" s="71" t="s">
        <v>640</v>
      </c>
      <c r="Z666" s="38" t="s">
        <v>143</v>
      </c>
    </row>
    <row r="667" spans="1:26" hidden="1" x14ac:dyDescent="0.45">
      <c r="A667" s="64" t="str">
        <f t="shared" si="10"/>
        <v>222001059VYL89</v>
      </c>
      <c r="B667" s="38" t="s">
        <v>638</v>
      </c>
      <c r="C667" s="38">
        <v>222001059</v>
      </c>
      <c r="D667" s="38" t="s">
        <v>139</v>
      </c>
      <c r="E667" s="65" t="s">
        <v>579</v>
      </c>
      <c r="F667" s="65" t="s">
        <v>580</v>
      </c>
      <c r="G667" s="65" t="s">
        <v>142</v>
      </c>
      <c r="H667" s="70">
        <v>1</v>
      </c>
      <c r="I667" s="71">
        <v>3471</v>
      </c>
      <c r="J667" s="71">
        <v>96</v>
      </c>
      <c r="K667" s="38">
        <v>0</v>
      </c>
      <c r="L667" s="71">
        <v>0</v>
      </c>
      <c r="M667" s="71">
        <v>3480</v>
      </c>
      <c r="N667" s="66">
        <v>0.6</v>
      </c>
      <c r="O667" s="67">
        <v>0</v>
      </c>
      <c r="P667" s="71">
        <v>0</v>
      </c>
      <c r="Q667" s="71">
        <v>0</v>
      </c>
      <c r="R667" s="71">
        <v>0</v>
      </c>
      <c r="S667" s="71">
        <v>0</v>
      </c>
      <c r="T667" s="67"/>
      <c r="U667" s="67"/>
      <c r="V667" s="71">
        <v>0</v>
      </c>
      <c r="W667" s="71">
        <v>0</v>
      </c>
      <c r="X667" s="71">
        <v>0</v>
      </c>
      <c r="Y667" s="71" t="s">
        <v>640</v>
      </c>
      <c r="Z667" s="38" t="s">
        <v>1366</v>
      </c>
    </row>
    <row r="668" spans="1:26" hidden="1" x14ac:dyDescent="0.45">
      <c r="A668" s="64" t="str">
        <f t="shared" si="10"/>
        <v>222001061VYL89</v>
      </c>
      <c r="B668" s="38" t="s">
        <v>638</v>
      </c>
      <c r="C668" s="38">
        <v>222001061</v>
      </c>
      <c r="D668" s="38" t="s">
        <v>139</v>
      </c>
      <c r="E668" s="68" t="s">
        <v>140</v>
      </c>
      <c r="F668" s="68" t="s">
        <v>580</v>
      </c>
      <c r="G668" s="68" t="s">
        <v>142</v>
      </c>
      <c r="H668" s="70">
        <v>1</v>
      </c>
      <c r="I668" s="71">
        <v>13295</v>
      </c>
      <c r="J668" s="71">
        <v>369</v>
      </c>
      <c r="K668" s="38">
        <v>0</v>
      </c>
      <c r="L668" s="71">
        <v>0</v>
      </c>
      <c r="M668" s="71">
        <v>11225</v>
      </c>
      <c r="N668" s="106">
        <v>0.57140000000000002</v>
      </c>
      <c r="O668" s="67">
        <v>465</v>
      </c>
      <c r="P668" s="71">
        <v>255</v>
      </c>
      <c r="Q668" s="71">
        <v>210</v>
      </c>
      <c r="R668" s="71">
        <v>0</v>
      </c>
      <c r="S668" s="71">
        <v>0</v>
      </c>
      <c r="T668" s="71">
        <v>800</v>
      </c>
      <c r="U668" s="67"/>
      <c r="V668" s="71">
        <v>0</v>
      </c>
      <c r="W668" s="71">
        <v>0</v>
      </c>
      <c r="X668" s="71">
        <v>0</v>
      </c>
      <c r="Y668" s="71" t="s">
        <v>640</v>
      </c>
      <c r="Z668" s="38" t="s">
        <v>143</v>
      </c>
    </row>
    <row r="669" spans="1:26" hidden="1" x14ac:dyDescent="0.45">
      <c r="A669" s="64" t="str">
        <f t="shared" si="10"/>
        <v>222001054VYL89</v>
      </c>
      <c r="B669" s="38" t="s">
        <v>638</v>
      </c>
      <c r="C669" s="38">
        <v>222001054</v>
      </c>
      <c r="D669" s="38" t="s">
        <v>139</v>
      </c>
      <c r="E669" s="68" t="s">
        <v>367</v>
      </c>
      <c r="F669" s="68" t="s">
        <v>580</v>
      </c>
      <c r="G669" s="68" t="s">
        <v>142</v>
      </c>
      <c r="H669" s="70">
        <v>1</v>
      </c>
      <c r="I669" s="71">
        <v>15214</v>
      </c>
      <c r="J669" s="71">
        <v>423</v>
      </c>
      <c r="K669" s="38">
        <v>0</v>
      </c>
      <c r="L669" s="71">
        <v>0</v>
      </c>
      <c r="M669" s="71">
        <v>11675</v>
      </c>
      <c r="N669" s="106">
        <v>0.46150000000000002</v>
      </c>
      <c r="O669" s="67">
        <v>1855</v>
      </c>
      <c r="P669" s="71">
        <v>1645</v>
      </c>
      <c r="Q669" s="71">
        <v>210</v>
      </c>
      <c r="R669" s="71">
        <v>0</v>
      </c>
      <c r="S669" s="71">
        <v>0</v>
      </c>
      <c r="T669" s="67"/>
      <c r="U669" s="67"/>
      <c r="V669" s="71">
        <v>0</v>
      </c>
      <c r="W669" s="71">
        <v>0</v>
      </c>
      <c r="X669" s="71">
        <v>0</v>
      </c>
      <c r="Y669" s="71" t="s">
        <v>640</v>
      </c>
      <c r="Z669" s="38" t="s">
        <v>368</v>
      </c>
    </row>
    <row r="670" spans="1:26" hidden="1" x14ac:dyDescent="0.45">
      <c r="A670" s="64" t="str">
        <f t="shared" si="10"/>
        <v>222001062VYL89</v>
      </c>
      <c r="B670" s="38" t="s">
        <v>638</v>
      </c>
      <c r="C670" s="38">
        <v>222001062</v>
      </c>
      <c r="D670" s="38" t="s">
        <v>139</v>
      </c>
      <c r="E670" s="65" t="s">
        <v>1367</v>
      </c>
      <c r="F670" s="65" t="s">
        <v>580</v>
      </c>
      <c r="G670" s="65" t="s">
        <v>142</v>
      </c>
      <c r="H670" s="70">
        <v>1</v>
      </c>
      <c r="I670" s="71">
        <v>13611</v>
      </c>
      <c r="J670" s="71">
        <v>378</v>
      </c>
      <c r="K670" s="38">
        <v>0</v>
      </c>
      <c r="L670" s="71">
        <v>0</v>
      </c>
      <c r="M670" s="71">
        <v>7470</v>
      </c>
      <c r="N670" s="66">
        <v>0.54549999999999998</v>
      </c>
      <c r="O670" s="67">
        <v>0</v>
      </c>
      <c r="P670" s="71">
        <v>0</v>
      </c>
      <c r="Q670" s="71">
        <v>0</v>
      </c>
      <c r="R670" s="71">
        <v>0</v>
      </c>
      <c r="S670" s="71">
        <v>0</v>
      </c>
      <c r="T670" s="67"/>
      <c r="U670" s="67"/>
      <c r="V670" s="71">
        <v>0</v>
      </c>
      <c r="W670" s="71">
        <v>0</v>
      </c>
      <c r="X670" s="71">
        <v>0</v>
      </c>
      <c r="Y670" s="71" t="s">
        <v>640</v>
      </c>
      <c r="Z670" s="38" t="s">
        <v>1366</v>
      </c>
    </row>
    <row r="671" spans="1:26" hidden="1" x14ac:dyDescent="0.45">
      <c r="A671" s="64" t="str">
        <f t="shared" si="10"/>
        <v>189761560VYL89</v>
      </c>
      <c r="B671" s="38" t="s">
        <v>638</v>
      </c>
      <c r="C671" s="38">
        <v>189761560</v>
      </c>
      <c r="D671" s="38" t="s">
        <v>139</v>
      </c>
      <c r="E671" s="65" t="s">
        <v>850</v>
      </c>
      <c r="F671" s="65" t="s">
        <v>580</v>
      </c>
      <c r="G671" s="65" t="s">
        <v>142</v>
      </c>
      <c r="H671" s="70">
        <v>0.4</v>
      </c>
      <c r="I671" s="71">
        <v>2358657</v>
      </c>
      <c r="J671" s="71">
        <v>65518</v>
      </c>
      <c r="K671" s="38">
        <v>0</v>
      </c>
      <c r="L671" s="71">
        <v>132264</v>
      </c>
      <c r="M671" s="71">
        <v>1460952</v>
      </c>
      <c r="N671" s="66">
        <v>0.78910000000000002</v>
      </c>
      <c r="O671" s="67">
        <v>144</v>
      </c>
      <c r="P671" s="71">
        <v>0</v>
      </c>
      <c r="Q671" s="71">
        <v>144</v>
      </c>
      <c r="R671" s="71">
        <v>26280</v>
      </c>
      <c r="S671" s="71">
        <v>10440</v>
      </c>
      <c r="T671" s="67"/>
      <c r="U671" s="71">
        <v>50000</v>
      </c>
      <c r="V671" s="71">
        <v>50000</v>
      </c>
      <c r="W671" s="71">
        <v>50000</v>
      </c>
      <c r="X671" s="71">
        <v>50000</v>
      </c>
      <c r="Y671" s="71">
        <v>50000</v>
      </c>
      <c r="Z671" s="38" t="s">
        <v>1368</v>
      </c>
    </row>
    <row r="672" spans="1:26" hidden="1" x14ac:dyDescent="0.45">
      <c r="A672" s="64" t="str">
        <f t="shared" si="10"/>
        <v>180019342VYL89</v>
      </c>
      <c r="B672" s="38" t="s">
        <v>638</v>
      </c>
      <c r="C672" s="38">
        <v>180019342</v>
      </c>
      <c r="D672" s="38" t="s">
        <v>139</v>
      </c>
      <c r="E672" s="65" t="s">
        <v>845</v>
      </c>
      <c r="F672" s="65" t="s">
        <v>580</v>
      </c>
      <c r="G672" s="65" t="s">
        <v>142</v>
      </c>
      <c r="H672" s="70">
        <v>0.5</v>
      </c>
      <c r="I672" s="71">
        <v>8087590</v>
      </c>
      <c r="J672" s="71">
        <v>224655</v>
      </c>
      <c r="K672" s="38">
        <v>0</v>
      </c>
      <c r="L672" s="71">
        <v>456200</v>
      </c>
      <c r="M672" s="71">
        <v>6693696</v>
      </c>
      <c r="N672" s="66">
        <v>0.86699999999999999</v>
      </c>
      <c r="O672" s="67">
        <v>0</v>
      </c>
      <c r="P672" s="71">
        <v>0</v>
      </c>
      <c r="Q672" s="71">
        <v>0</v>
      </c>
      <c r="R672" s="71">
        <v>54720</v>
      </c>
      <c r="S672" s="71">
        <v>99648</v>
      </c>
      <c r="T672" s="67"/>
      <c r="U672" s="71">
        <v>220000</v>
      </c>
      <c r="V672" s="71">
        <v>220000</v>
      </c>
      <c r="W672" s="71">
        <v>220000</v>
      </c>
      <c r="X672" s="71">
        <v>220000</v>
      </c>
      <c r="Y672" s="71">
        <v>220000</v>
      </c>
      <c r="Z672" s="38" t="s">
        <v>1369</v>
      </c>
    </row>
    <row r="673" spans="1:26" hidden="1" x14ac:dyDescent="0.45">
      <c r="A673" s="64" t="str">
        <f t="shared" si="10"/>
        <v>222001058VYL89</v>
      </c>
      <c r="B673" s="38" t="s">
        <v>638</v>
      </c>
      <c r="C673" s="38">
        <v>222001058</v>
      </c>
      <c r="D673" s="38" t="s">
        <v>139</v>
      </c>
      <c r="E673" s="68" t="s">
        <v>481</v>
      </c>
      <c r="F673" s="68" t="s">
        <v>580</v>
      </c>
      <c r="G673" s="68" t="s">
        <v>142</v>
      </c>
      <c r="H673" s="70">
        <v>1</v>
      </c>
      <c r="I673" s="71">
        <v>4677</v>
      </c>
      <c r="J673" s="71">
        <v>130</v>
      </c>
      <c r="K673" s="38">
        <v>0</v>
      </c>
      <c r="L673" s="71">
        <v>228</v>
      </c>
      <c r="M673" s="71">
        <v>19785</v>
      </c>
      <c r="N673" s="106">
        <v>0.47060000000000002</v>
      </c>
      <c r="O673" s="67">
        <v>1870</v>
      </c>
      <c r="P673" s="71">
        <v>1365</v>
      </c>
      <c r="Q673" s="71">
        <v>505</v>
      </c>
      <c r="R673" s="71">
        <v>0</v>
      </c>
      <c r="S673" s="71">
        <v>0</v>
      </c>
      <c r="T673" s="71">
        <v>2500</v>
      </c>
      <c r="U673" s="67"/>
      <c r="V673" s="71">
        <v>0</v>
      </c>
      <c r="W673" s="71">
        <v>0</v>
      </c>
      <c r="X673" s="71">
        <v>0</v>
      </c>
      <c r="Y673" s="71" t="s">
        <v>640</v>
      </c>
      <c r="Z673" s="38" t="s">
        <v>143</v>
      </c>
    </row>
    <row r="674" spans="1:26" hidden="1" x14ac:dyDescent="0.45">
      <c r="A674" s="64" t="str">
        <f t="shared" si="10"/>
        <v>180076306VYL89</v>
      </c>
      <c r="B674" s="38" t="s">
        <v>638</v>
      </c>
      <c r="C674" s="38">
        <v>180076306</v>
      </c>
      <c r="D674" s="38" t="s">
        <v>61</v>
      </c>
      <c r="E674" s="68" t="s">
        <v>1370</v>
      </c>
      <c r="F674" s="68" t="s">
        <v>580</v>
      </c>
      <c r="G674" s="68" t="s">
        <v>142</v>
      </c>
      <c r="H674" s="70">
        <v>1</v>
      </c>
      <c r="I674" s="71">
        <v>2322040</v>
      </c>
      <c r="J674" s="71">
        <v>64501</v>
      </c>
      <c r="K674" s="38">
        <v>0</v>
      </c>
      <c r="L674" s="71">
        <v>14342</v>
      </c>
      <c r="M674" s="71">
        <v>1063370</v>
      </c>
      <c r="N674" s="66">
        <v>0.9274</v>
      </c>
      <c r="O674" s="67">
        <v>73884</v>
      </c>
      <c r="P674" s="71">
        <v>43984</v>
      </c>
      <c r="Q674" s="71">
        <v>29900</v>
      </c>
      <c r="R674" s="71">
        <v>20020</v>
      </c>
      <c r="S674" s="71">
        <v>0</v>
      </c>
      <c r="T674" s="71">
        <v>121000</v>
      </c>
      <c r="U674" s="71">
        <v>201600</v>
      </c>
      <c r="V674" s="71">
        <v>128600</v>
      </c>
      <c r="W674" s="71">
        <v>119000</v>
      </c>
      <c r="X674" s="71">
        <v>121000</v>
      </c>
      <c r="Y674" s="71">
        <v>118500</v>
      </c>
      <c r="Z674" s="38" t="s">
        <v>1371</v>
      </c>
    </row>
    <row r="675" spans="1:26" hidden="1" x14ac:dyDescent="0.45">
      <c r="A675" s="64" t="str">
        <f t="shared" si="10"/>
        <v>189703157VYL89</v>
      </c>
      <c r="B675" s="38" t="s">
        <v>638</v>
      </c>
      <c r="C675" s="38">
        <v>189703157</v>
      </c>
      <c r="D675" s="38" t="s">
        <v>61</v>
      </c>
      <c r="E675" s="65" t="s">
        <v>1372</v>
      </c>
      <c r="F675" s="65" t="s">
        <v>580</v>
      </c>
      <c r="G675" s="65" t="s">
        <v>142</v>
      </c>
      <c r="H675" s="70">
        <v>1</v>
      </c>
      <c r="I675" s="71">
        <v>1621990</v>
      </c>
      <c r="J675" s="71">
        <v>45055</v>
      </c>
      <c r="K675" s="38">
        <v>0</v>
      </c>
      <c r="L675" s="71">
        <v>2515</v>
      </c>
      <c r="M675" s="71">
        <v>1187420</v>
      </c>
      <c r="N675" s="66">
        <v>0.92810000000000004</v>
      </c>
      <c r="O675" s="67">
        <v>47100</v>
      </c>
      <c r="P675" s="71">
        <v>17200</v>
      </c>
      <c r="Q675" s="71">
        <v>29900</v>
      </c>
      <c r="R675" s="71">
        <v>116200</v>
      </c>
      <c r="S675" s="71">
        <v>0</v>
      </c>
      <c r="T675" s="71">
        <v>116200</v>
      </c>
      <c r="U675" s="71">
        <v>334200</v>
      </c>
      <c r="V675" s="71">
        <v>214200</v>
      </c>
      <c r="W675" s="71">
        <v>154200</v>
      </c>
      <c r="X675" s="71">
        <v>145000</v>
      </c>
      <c r="Y675" s="71">
        <v>138500</v>
      </c>
      <c r="Z675" s="38" t="s">
        <v>1373</v>
      </c>
    </row>
    <row r="676" spans="1:26" hidden="1" x14ac:dyDescent="0.45">
      <c r="A676" s="64" t="str">
        <f t="shared" si="10"/>
        <v>180076308VYL89</v>
      </c>
      <c r="B676" s="38" t="s">
        <v>638</v>
      </c>
      <c r="C676" s="38">
        <v>180076308</v>
      </c>
      <c r="D676" s="38" t="s">
        <v>61</v>
      </c>
      <c r="E676" s="65" t="s">
        <v>1374</v>
      </c>
      <c r="F676" s="65" t="s">
        <v>580</v>
      </c>
      <c r="G676" s="65" t="s">
        <v>142</v>
      </c>
      <c r="H676" s="70">
        <v>1</v>
      </c>
      <c r="I676" s="71">
        <v>1928550</v>
      </c>
      <c r="J676" s="71">
        <v>53571</v>
      </c>
      <c r="K676" s="38" t="s">
        <v>640</v>
      </c>
      <c r="L676" s="71">
        <v>13818</v>
      </c>
      <c r="M676" s="71">
        <v>1107920</v>
      </c>
      <c r="N676" s="66">
        <v>0.87649999999999995</v>
      </c>
      <c r="O676" s="67">
        <v>14960</v>
      </c>
      <c r="P676" s="71">
        <v>1400</v>
      </c>
      <c r="Q676" s="71">
        <v>13560</v>
      </c>
      <c r="R676" s="71">
        <v>164480</v>
      </c>
      <c r="S676" s="71">
        <v>1200</v>
      </c>
      <c r="T676" s="71">
        <v>164480</v>
      </c>
      <c r="U676" s="71">
        <v>200300</v>
      </c>
      <c r="V676" s="71">
        <v>192000</v>
      </c>
      <c r="W676" s="71">
        <v>160000</v>
      </c>
      <c r="X676" s="71">
        <v>160000</v>
      </c>
      <c r="Y676" s="71">
        <v>160000</v>
      </c>
      <c r="Z676" s="38" t="s">
        <v>1375</v>
      </c>
    </row>
    <row r="677" spans="1:26" hidden="1" x14ac:dyDescent="0.45">
      <c r="A677" s="64" t="str">
        <f t="shared" si="10"/>
        <v>180075956VYL89</v>
      </c>
      <c r="B677" s="38" t="s">
        <v>638</v>
      </c>
      <c r="C677" s="38">
        <v>180075956</v>
      </c>
      <c r="D677" s="38" t="s">
        <v>61</v>
      </c>
      <c r="E677" s="65" t="s">
        <v>1376</v>
      </c>
      <c r="F677" s="65" t="s">
        <v>580</v>
      </c>
      <c r="G677" s="65" t="s">
        <v>142</v>
      </c>
      <c r="H677" s="70">
        <v>1</v>
      </c>
      <c r="I677" s="71">
        <v>137607</v>
      </c>
      <c r="J677" s="71">
        <v>3822</v>
      </c>
      <c r="K677" s="38" t="s">
        <v>640</v>
      </c>
      <c r="L677" s="71">
        <v>783</v>
      </c>
      <c r="M677" s="71">
        <v>70437</v>
      </c>
      <c r="N677" s="66">
        <v>0.93830000000000002</v>
      </c>
      <c r="O677" s="67">
        <v>0</v>
      </c>
      <c r="P677" s="71">
        <v>0</v>
      </c>
      <c r="Q677" s="71">
        <v>0</v>
      </c>
      <c r="R677" s="71">
        <v>21140</v>
      </c>
      <c r="S677" s="71">
        <v>0</v>
      </c>
      <c r="T677" s="71">
        <v>21140</v>
      </c>
      <c r="U677" s="71">
        <v>17140</v>
      </c>
      <c r="V677" s="71">
        <v>17000</v>
      </c>
      <c r="W677" s="71">
        <v>13140</v>
      </c>
      <c r="X677" s="71">
        <v>9140</v>
      </c>
      <c r="Y677" s="71">
        <v>5140</v>
      </c>
      <c r="Z677" s="38" t="s">
        <v>1377</v>
      </c>
    </row>
    <row r="678" spans="1:26" hidden="1" x14ac:dyDescent="0.45">
      <c r="A678" s="64" t="str">
        <f t="shared" si="10"/>
        <v>189700088VYL89</v>
      </c>
      <c r="B678" s="38" t="s">
        <v>638</v>
      </c>
      <c r="C678" s="38">
        <v>189700088</v>
      </c>
      <c r="D678" s="38" t="s">
        <v>61</v>
      </c>
      <c r="E678" s="65" t="s">
        <v>604</v>
      </c>
      <c r="F678" s="65" t="s">
        <v>580</v>
      </c>
      <c r="G678" s="65" t="s">
        <v>142</v>
      </c>
      <c r="H678" s="70">
        <v>0.2</v>
      </c>
      <c r="I678" s="71">
        <v>2529588</v>
      </c>
      <c r="J678" s="71">
        <v>70266</v>
      </c>
      <c r="K678" s="38" t="s">
        <v>640</v>
      </c>
      <c r="L678" s="71">
        <v>3120</v>
      </c>
      <c r="M678" s="71">
        <v>4206700</v>
      </c>
      <c r="N678" s="66">
        <v>0.88109999999999999</v>
      </c>
      <c r="O678" s="67">
        <v>2400</v>
      </c>
      <c r="P678" s="71">
        <v>0</v>
      </c>
      <c r="Q678" s="71">
        <v>2400</v>
      </c>
      <c r="R678" s="71">
        <v>692400</v>
      </c>
      <c r="S678" s="71">
        <v>0</v>
      </c>
      <c r="T678" s="71">
        <v>120000</v>
      </c>
      <c r="U678" s="67"/>
      <c r="V678" s="71">
        <v>120000</v>
      </c>
      <c r="W678" s="71">
        <v>120000</v>
      </c>
      <c r="X678" s="71">
        <v>240000</v>
      </c>
      <c r="Y678" s="71">
        <v>240000</v>
      </c>
      <c r="Z678" s="38" t="s">
        <v>1368</v>
      </c>
    </row>
    <row r="679" spans="1:26" hidden="1" x14ac:dyDescent="0.45">
      <c r="A679" s="64" t="str">
        <f t="shared" si="10"/>
        <v>222001044VYL89</v>
      </c>
      <c r="B679" s="38" t="s">
        <v>638</v>
      </c>
      <c r="C679" s="38">
        <v>222001044</v>
      </c>
      <c r="D679" s="38" t="s">
        <v>316</v>
      </c>
      <c r="E679" s="65" t="s">
        <v>1378</v>
      </c>
      <c r="F679" s="65" t="s">
        <v>580</v>
      </c>
      <c r="G679" s="65" t="s">
        <v>142</v>
      </c>
      <c r="H679" s="70">
        <v>1</v>
      </c>
      <c r="I679" s="71">
        <v>2868588</v>
      </c>
      <c r="J679" s="71">
        <v>143429</v>
      </c>
      <c r="K679" s="38">
        <v>0</v>
      </c>
      <c r="L679" s="71">
        <v>132880</v>
      </c>
      <c r="M679" s="71">
        <v>933664</v>
      </c>
      <c r="N679" s="66">
        <v>0.89059999999999995</v>
      </c>
      <c r="O679" s="67">
        <v>0</v>
      </c>
      <c r="P679" s="71">
        <v>0</v>
      </c>
      <c r="Q679" s="71">
        <v>0</v>
      </c>
      <c r="R679" s="71">
        <v>19480</v>
      </c>
      <c r="S679" s="71">
        <v>18441</v>
      </c>
      <c r="T679" s="71">
        <v>80000</v>
      </c>
      <c r="U679" s="71">
        <v>80000</v>
      </c>
      <c r="V679" s="71">
        <v>80000</v>
      </c>
      <c r="W679" s="71">
        <v>80000</v>
      </c>
      <c r="X679" s="71">
        <v>80000</v>
      </c>
      <c r="Y679" s="71">
        <v>80000</v>
      </c>
      <c r="Z679" s="38" t="s">
        <v>216</v>
      </c>
    </row>
    <row r="680" spans="1:26" hidden="1" x14ac:dyDescent="0.45">
      <c r="A680" s="64" t="str">
        <f t="shared" si="10"/>
        <v>189705153VYL89</v>
      </c>
      <c r="B680" s="38" t="s">
        <v>638</v>
      </c>
      <c r="C680" s="38">
        <v>189705153</v>
      </c>
      <c r="D680" s="38" t="s">
        <v>124</v>
      </c>
      <c r="E680" s="65" t="s">
        <v>1379</v>
      </c>
      <c r="F680" s="65" t="s">
        <v>580</v>
      </c>
      <c r="G680" s="65" t="s">
        <v>142</v>
      </c>
      <c r="H680" s="70">
        <v>0.4</v>
      </c>
      <c r="I680" s="71">
        <v>1444435</v>
      </c>
      <c r="J680" s="71">
        <v>40123</v>
      </c>
      <c r="K680" s="38">
        <v>0</v>
      </c>
      <c r="L680" s="71">
        <v>217180</v>
      </c>
      <c r="M680" s="71">
        <v>2243679</v>
      </c>
      <c r="N680" s="66">
        <v>0.89570000000000005</v>
      </c>
      <c r="O680" s="67">
        <v>0</v>
      </c>
      <c r="P680" s="71">
        <v>0</v>
      </c>
      <c r="Q680" s="71">
        <v>0</v>
      </c>
      <c r="R680" s="71">
        <v>15367</v>
      </c>
      <c r="S680" s="71">
        <v>20</v>
      </c>
      <c r="T680" s="67"/>
      <c r="U680" s="71">
        <v>80000</v>
      </c>
      <c r="V680" s="71">
        <v>80000</v>
      </c>
      <c r="W680" s="71">
        <v>100000</v>
      </c>
      <c r="X680" s="71">
        <v>100000</v>
      </c>
      <c r="Y680" s="71">
        <v>100000</v>
      </c>
      <c r="Z680" s="38" t="s">
        <v>216</v>
      </c>
    </row>
    <row r="681" spans="1:26" hidden="1" x14ac:dyDescent="0.45">
      <c r="A681" s="64" t="str">
        <f t="shared" si="10"/>
        <v>180090749VYL89</v>
      </c>
      <c r="B681" s="38" t="s">
        <v>638</v>
      </c>
      <c r="C681" s="38">
        <v>180090749</v>
      </c>
      <c r="D681" s="38" t="s">
        <v>124</v>
      </c>
      <c r="E681" s="68" t="s">
        <v>1380</v>
      </c>
      <c r="F681" s="68" t="s">
        <v>580</v>
      </c>
      <c r="G681" s="68" t="s">
        <v>142</v>
      </c>
      <c r="H681" s="70">
        <v>0.4</v>
      </c>
      <c r="I681" s="71">
        <v>1026600</v>
      </c>
      <c r="J681" s="71">
        <v>28517</v>
      </c>
      <c r="K681" s="38">
        <v>0</v>
      </c>
      <c r="L681" s="71">
        <v>109342</v>
      </c>
      <c r="M681" s="71">
        <v>1302498</v>
      </c>
      <c r="N681" s="66">
        <v>0.84460000000000002</v>
      </c>
      <c r="O681" s="67">
        <v>60100</v>
      </c>
      <c r="P681" s="71">
        <v>32820</v>
      </c>
      <c r="Q681" s="71">
        <v>27280</v>
      </c>
      <c r="R681" s="71">
        <v>0</v>
      </c>
      <c r="S681" s="71">
        <v>17580</v>
      </c>
      <c r="T681" s="67"/>
      <c r="U681" s="71">
        <v>60000</v>
      </c>
      <c r="V681" s="71">
        <v>60000</v>
      </c>
      <c r="W681" s="71">
        <v>60000</v>
      </c>
      <c r="X681" s="71">
        <v>60000</v>
      </c>
      <c r="Y681" s="71" t="s">
        <v>640</v>
      </c>
      <c r="Z681" s="38" t="s">
        <v>216</v>
      </c>
    </row>
    <row r="682" spans="1:26" hidden="1" x14ac:dyDescent="0.45">
      <c r="A682" s="64" t="str">
        <f t="shared" si="10"/>
        <v>189711309VYL89</v>
      </c>
      <c r="B682" s="38" t="s">
        <v>638</v>
      </c>
      <c r="C682" s="38">
        <v>189711309</v>
      </c>
      <c r="D682" s="38" t="s">
        <v>124</v>
      </c>
      <c r="E682" s="68" t="s">
        <v>215</v>
      </c>
      <c r="F682" s="68" t="s">
        <v>580</v>
      </c>
      <c r="G682" s="68" t="s">
        <v>142</v>
      </c>
      <c r="H682" s="70">
        <v>1</v>
      </c>
      <c r="I682" s="71">
        <v>25102</v>
      </c>
      <c r="J682" s="71">
        <v>697</v>
      </c>
      <c r="K682" s="38">
        <v>0</v>
      </c>
      <c r="L682" s="71">
        <v>240</v>
      </c>
      <c r="M682" s="71">
        <v>12566</v>
      </c>
      <c r="N682" s="106">
        <v>0.77680000000000005</v>
      </c>
      <c r="O682" s="67">
        <v>1620</v>
      </c>
      <c r="P682" s="71">
        <v>1300</v>
      </c>
      <c r="Q682" s="71">
        <v>320</v>
      </c>
      <c r="R682" s="71">
        <v>0</v>
      </c>
      <c r="S682" s="71">
        <v>144</v>
      </c>
      <c r="T682" s="71">
        <v>500</v>
      </c>
      <c r="U682" s="71">
        <v>1000</v>
      </c>
      <c r="V682" s="71">
        <v>500</v>
      </c>
      <c r="W682" s="71">
        <v>500</v>
      </c>
      <c r="X682" s="71">
        <v>500</v>
      </c>
      <c r="Y682" s="71">
        <v>500</v>
      </c>
      <c r="Z682" s="38" t="s">
        <v>216</v>
      </c>
    </row>
    <row r="683" spans="1:26" hidden="1" x14ac:dyDescent="0.45">
      <c r="A683" s="64" t="str">
        <f t="shared" si="10"/>
        <v>189712111VYL89</v>
      </c>
      <c r="B683" s="38" t="s">
        <v>638</v>
      </c>
      <c r="C683" s="38">
        <v>189712111</v>
      </c>
      <c r="D683" s="38" t="s">
        <v>124</v>
      </c>
      <c r="E683" s="68" t="s">
        <v>1381</v>
      </c>
      <c r="F683" s="68" t="s">
        <v>580</v>
      </c>
      <c r="G683" s="68" t="s">
        <v>142</v>
      </c>
      <c r="H683" s="70">
        <v>1</v>
      </c>
      <c r="I683" s="71">
        <v>71969</v>
      </c>
      <c r="J683" s="71">
        <v>1999</v>
      </c>
      <c r="K683" s="38">
        <v>0</v>
      </c>
      <c r="L683" s="71">
        <v>1440</v>
      </c>
      <c r="M683" s="71">
        <v>39011</v>
      </c>
      <c r="N683" s="66">
        <v>0.8629</v>
      </c>
      <c r="O683" s="67">
        <v>1140</v>
      </c>
      <c r="P683" s="71">
        <v>520</v>
      </c>
      <c r="Q683" s="71">
        <v>620</v>
      </c>
      <c r="R683" s="71">
        <v>0</v>
      </c>
      <c r="S683" s="71">
        <v>0</v>
      </c>
      <c r="T683" s="67"/>
      <c r="U683" s="71">
        <v>7200</v>
      </c>
      <c r="V683" s="71">
        <v>7200</v>
      </c>
      <c r="W683" s="71">
        <v>12000</v>
      </c>
      <c r="X683" s="71">
        <v>7200</v>
      </c>
      <c r="Y683" s="71" t="s">
        <v>640</v>
      </c>
      <c r="Z683" s="38" t="s">
        <v>216</v>
      </c>
    </row>
    <row r="684" spans="1:26" hidden="1" x14ac:dyDescent="0.45">
      <c r="A684" s="64" t="str">
        <f t="shared" si="10"/>
        <v>189712302VYL89</v>
      </c>
      <c r="B684" s="38" t="s">
        <v>638</v>
      </c>
      <c r="C684" s="38">
        <v>189712302</v>
      </c>
      <c r="D684" s="38" t="s">
        <v>124</v>
      </c>
      <c r="E684" s="68" t="s">
        <v>1382</v>
      </c>
      <c r="F684" s="68" t="s">
        <v>580</v>
      </c>
      <c r="G684" s="68" t="s">
        <v>142</v>
      </c>
      <c r="H684" s="70">
        <v>0.4</v>
      </c>
      <c r="I684" s="71">
        <v>251188</v>
      </c>
      <c r="J684" s="71">
        <v>6977</v>
      </c>
      <c r="K684" s="38">
        <v>0</v>
      </c>
      <c r="L684" s="71">
        <v>390</v>
      </c>
      <c r="M684" s="71">
        <v>259547</v>
      </c>
      <c r="N684" s="66">
        <v>0.83709999999999996</v>
      </c>
      <c r="O684" s="67">
        <v>38380</v>
      </c>
      <c r="P684" s="71">
        <v>35730</v>
      </c>
      <c r="Q684" s="71">
        <v>2650</v>
      </c>
      <c r="R684" s="71">
        <v>20</v>
      </c>
      <c r="S684" s="71">
        <v>176</v>
      </c>
      <c r="T684" s="71">
        <v>11200</v>
      </c>
      <c r="U684" s="71">
        <v>19800</v>
      </c>
      <c r="V684" s="71">
        <v>19800</v>
      </c>
      <c r="W684" s="71">
        <v>7200</v>
      </c>
      <c r="X684" s="71">
        <v>7200</v>
      </c>
      <c r="Y684" s="71">
        <v>7200</v>
      </c>
      <c r="Z684" s="38" t="s">
        <v>216</v>
      </c>
    </row>
    <row r="685" spans="1:26" hidden="1" x14ac:dyDescent="0.45">
      <c r="A685" s="64" t="str">
        <f t="shared" si="10"/>
        <v>180119662VYL89</v>
      </c>
      <c r="B685" s="38" t="s">
        <v>638</v>
      </c>
      <c r="C685" s="38">
        <v>180119662</v>
      </c>
      <c r="D685" s="38" t="s">
        <v>349</v>
      </c>
      <c r="E685" s="68" t="s">
        <v>1383</v>
      </c>
      <c r="F685" s="68" t="s">
        <v>580</v>
      </c>
      <c r="G685" s="68" t="s">
        <v>142</v>
      </c>
      <c r="H685" s="70">
        <v>1</v>
      </c>
      <c r="I685" s="71">
        <v>636990</v>
      </c>
      <c r="J685" s="71">
        <v>17694</v>
      </c>
      <c r="K685" s="38">
        <v>0</v>
      </c>
      <c r="L685" s="71">
        <v>960</v>
      </c>
      <c r="M685" s="71">
        <v>565007</v>
      </c>
      <c r="N685" s="66">
        <v>0.80569999999999997</v>
      </c>
      <c r="O685" s="67">
        <v>15840</v>
      </c>
      <c r="P685" s="71">
        <v>5760</v>
      </c>
      <c r="Q685" s="71">
        <v>10080</v>
      </c>
      <c r="R685" s="71">
        <v>3840</v>
      </c>
      <c r="S685" s="71">
        <v>1820</v>
      </c>
      <c r="T685" s="71">
        <v>20000</v>
      </c>
      <c r="U685" s="71">
        <v>40000</v>
      </c>
      <c r="V685" s="71">
        <v>40000</v>
      </c>
      <c r="W685" s="71">
        <v>40000</v>
      </c>
      <c r="X685" s="71">
        <v>40000</v>
      </c>
      <c r="Y685" s="71">
        <v>40000</v>
      </c>
      <c r="Z685" s="38" t="s">
        <v>216</v>
      </c>
    </row>
    <row r="686" spans="1:26" hidden="1" x14ac:dyDescent="0.45">
      <c r="A686" s="64" t="str">
        <f t="shared" si="10"/>
        <v>189708213VYL89</v>
      </c>
      <c r="B686" s="38" t="s">
        <v>638</v>
      </c>
      <c r="C686" s="38">
        <v>189708213</v>
      </c>
      <c r="D686" s="38" t="s">
        <v>349</v>
      </c>
      <c r="E686" s="65" t="s">
        <v>1384</v>
      </c>
      <c r="F686" s="65" t="s">
        <v>580</v>
      </c>
      <c r="G686" s="65" t="s">
        <v>142</v>
      </c>
      <c r="H686" s="70">
        <v>1</v>
      </c>
      <c r="I686" s="71">
        <v>55400</v>
      </c>
      <c r="J686" s="71">
        <v>1539</v>
      </c>
      <c r="K686" s="38">
        <v>0</v>
      </c>
      <c r="L686" s="71">
        <v>1092</v>
      </c>
      <c r="M686" s="71">
        <v>36465</v>
      </c>
      <c r="N686" s="66">
        <v>0.82410000000000005</v>
      </c>
      <c r="O686" s="67">
        <v>0</v>
      </c>
      <c r="P686" s="71">
        <v>0</v>
      </c>
      <c r="Q686" s="71">
        <v>0</v>
      </c>
      <c r="R686" s="71">
        <v>1596</v>
      </c>
      <c r="S686" s="71">
        <v>784</v>
      </c>
      <c r="T686" s="71">
        <v>2000</v>
      </c>
      <c r="U686" s="71">
        <v>3000</v>
      </c>
      <c r="V686" s="71">
        <v>2000</v>
      </c>
      <c r="W686" s="71">
        <v>2000</v>
      </c>
      <c r="X686" s="71">
        <v>2000</v>
      </c>
      <c r="Y686" s="71">
        <v>2000</v>
      </c>
      <c r="Z686" s="64"/>
    </row>
    <row r="687" spans="1:26" hidden="1" x14ac:dyDescent="0.45">
      <c r="A687" s="64" t="str">
        <f t="shared" si="10"/>
        <v>222000966V3EQ1</v>
      </c>
      <c r="B687" s="38" t="s">
        <v>638</v>
      </c>
      <c r="C687" s="38">
        <v>222000966</v>
      </c>
      <c r="D687" s="38" t="s">
        <v>349</v>
      </c>
      <c r="E687" s="69" t="s">
        <v>1385</v>
      </c>
      <c r="F687" s="69" t="s">
        <v>377</v>
      </c>
      <c r="G687" s="69" t="s">
        <v>378</v>
      </c>
      <c r="H687" s="70">
        <v>1</v>
      </c>
      <c r="I687" s="71">
        <v>9382530</v>
      </c>
      <c r="J687" s="71">
        <v>260626</v>
      </c>
      <c r="K687" s="38">
        <v>0</v>
      </c>
      <c r="L687" s="71">
        <v>1940</v>
      </c>
      <c r="M687" s="71">
        <v>197400</v>
      </c>
      <c r="N687" s="66">
        <v>0.94079999999999997</v>
      </c>
      <c r="O687" s="67">
        <v>48000</v>
      </c>
      <c r="P687" s="71">
        <v>0</v>
      </c>
      <c r="Q687" s="71">
        <v>48000</v>
      </c>
      <c r="R687" s="71">
        <v>0</v>
      </c>
      <c r="S687" s="71">
        <v>188400</v>
      </c>
      <c r="T687" s="71">
        <v>606000</v>
      </c>
      <c r="U687" s="71">
        <v>606000</v>
      </c>
      <c r="V687" s="71">
        <v>606000</v>
      </c>
      <c r="W687" s="71">
        <v>606000</v>
      </c>
      <c r="X687" s="71">
        <v>606000</v>
      </c>
      <c r="Y687" s="71">
        <v>606000</v>
      </c>
      <c r="Z687" s="38" t="s">
        <v>1386</v>
      </c>
    </row>
    <row r="688" spans="1:26" hidden="1" x14ac:dyDescent="0.45">
      <c r="A688" s="64" t="str">
        <f t="shared" si="10"/>
        <v>180076470V3EQ1</v>
      </c>
      <c r="B688" s="38" t="s">
        <v>638</v>
      </c>
      <c r="C688" s="38">
        <v>180076470</v>
      </c>
      <c r="D688" s="38" t="s">
        <v>61</v>
      </c>
      <c r="E688" s="68" t="s">
        <v>376</v>
      </c>
      <c r="F688" s="68" t="s">
        <v>377</v>
      </c>
      <c r="G688" s="68" t="s">
        <v>378</v>
      </c>
      <c r="H688" s="70">
        <v>1</v>
      </c>
      <c r="I688" s="71">
        <v>1394530</v>
      </c>
      <c r="J688" s="71">
        <v>38737</v>
      </c>
      <c r="K688" s="38">
        <v>0</v>
      </c>
      <c r="L688" s="71">
        <v>688</v>
      </c>
      <c r="M688" s="71">
        <v>0</v>
      </c>
      <c r="N688" s="106">
        <v>0.73160000000000003</v>
      </c>
      <c r="O688" s="67">
        <v>1556120</v>
      </c>
      <c r="P688" s="71">
        <v>1555100</v>
      </c>
      <c r="Q688" s="71">
        <v>1020</v>
      </c>
      <c r="R688" s="71">
        <v>0</v>
      </c>
      <c r="S688" s="71">
        <v>0</v>
      </c>
      <c r="T688" s="71">
        <v>8500000</v>
      </c>
      <c r="U688" s="67"/>
      <c r="V688" s="71">
        <v>0</v>
      </c>
      <c r="W688" s="71">
        <v>0</v>
      </c>
      <c r="X688" s="71">
        <v>0</v>
      </c>
      <c r="Y688" s="71" t="s">
        <v>640</v>
      </c>
      <c r="Z688" s="38" t="s">
        <v>379</v>
      </c>
    </row>
    <row r="689" spans="1:26" hidden="1" x14ac:dyDescent="0.45">
      <c r="A689" s="64" t="str">
        <f t="shared" si="10"/>
        <v>189713910V3QX3</v>
      </c>
      <c r="B689" s="38" t="s">
        <v>638</v>
      </c>
      <c r="C689" s="38">
        <v>189713910</v>
      </c>
      <c r="D689" s="38" t="s">
        <v>349</v>
      </c>
      <c r="E689" s="65" t="s">
        <v>1387</v>
      </c>
      <c r="F689" s="65" t="s">
        <v>1388</v>
      </c>
      <c r="G689" s="65" t="s">
        <v>1389</v>
      </c>
      <c r="H689" s="70">
        <v>1</v>
      </c>
      <c r="I689" s="71">
        <v>133840</v>
      </c>
      <c r="J689" s="71">
        <v>3718</v>
      </c>
      <c r="K689" s="38">
        <v>0</v>
      </c>
      <c r="L689" s="71">
        <v>1215</v>
      </c>
      <c r="M689" s="71">
        <v>155390</v>
      </c>
      <c r="N689" s="66">
        <v>0.85250000000000004</v>
      </c>
      <c r="O689" s="67">
        <v>331</v>
      </c>
      <c r="P689" s="71">
        <v>1</v>
      </c>
      <c r="Q689" s="71">
        <v>330</v>
      </c>
      <c r="R689" s="71">
        <v>384</v>
      </c>
      <c r="S689" s="71">
        <v>3600</v>
      </c>
      <c r="T689" s="71">
        <v>3600</v>
      </c>
      <c r="U689" s="71">
        <v>3600</v>
      </c>
      <c r="V689" s="71">
        <v>2970</v>
      </c>
      <c r="W689" s="71">
        <v>2970</v>
      </c>
      <c r="X689" s="71">
        <v>2970</v>
      </c>
      <c r="Y689" s="71">
        <v>2970</v>
      </c>
      <c r="Z689" s="38" t="s">
        <v>1390</v>
      </c>
    </row>
    <row r="690" spans="1:26" hidden="1" x14ac:dyDescent="0.45">
      <c r="A690" s="64" t="str">
        <f t="shared" si="10"/>
        <v>181804852V2MB8</v>
      </c>
      <c r="B690" s="38" t="s">
        <v>638</v>
      </c>
      <c r="C690" s="38">
        <v>181804852</v>
      </c>
      <c r="D690" s="38" t="s">
        <v>199</v>
      </c>
      <c r="E690" s="65" t="s">
        <v>1391</v>
      </c>
      <c r="F690" s="65" t="s">
        <v>517</v>
      </c>
      <c r="G690" s="65" t="s">
        <v>232</v>
      </c>
      <c r="H690" s="70">
        <v>1</v>
      </c>
      <c r="I690" s="71">
        <v>25178</v>
      </c>
      <c r="J690" s="71">
        <v>1049</v>
      </c>
      <c r="K690" s="38" t="s">
        <v>640</v>
      </c>
      <c r="L690" s="71">
        <v>2097</v>
      </c>
      <c r="M690" s="71">
        <v>18792</v>
      </c>
      <c r="N690" s="66">
        <v>0.94120000000000004</v>
      </c>
      <c r="O690" s="67">
        <v>0</v>
      </c>
      <c r="P690" s="71">
        <v>0</v>
      </c>
      <c r="Q690" s="71">
        <v>0</v>
      </c>
      <c r="R690" s="71">
        <v>7964</v>
      </c>
      <c r="S690" s="71">
        <v>0</v>
      </c>
      <c r="T690" s="67"/>
      <c r="U690" s="67"/>
      <c r="V690" s="71">
        <v>3500</v>
      </c>
      <c r="W690" s="71">
        <v>0</v>
      </c>
      <c r="X690" s="71">
        <v>0</v>
      </c>
      <c r="Y690" s="71" t="s">
        <v>640</v>
      </c>
      <c r="Z690" s="38" t="s">
        <v>1392</v>
      </c>
    </row>
    <row r="691" spans="1:26" hidden="1" x14ac:dyDescent="0.45">
      <c r="A691" s="64" t="str">
        <f t="shared" si="10"/>
        <v>181804849V2MB8</v>
      </c>
      <c r="B691" s="38" t="s">
        <v>638</v>
      </c>
      <c r="C691" s="38">
        <v>181804849</v>
      </c>
      <c r="D691" s="38" t="s">
        <v>199</v>
      </c>
      <c r="E691" s="65" t="s">
        <v>1393</v>
      </c>
      <c r="F691" s="65" t="s">
        <v>517</v>
      </c>
      <c r="G691" s="65" t="s">
        <v>232</v>
      </c>
      <c r="H691" s="70">
        <v>1</v>
      </c>
      <c r="I691" s="71">
        <v>13766</v>
      </c>
      <c r="J691" s="71">
        <v>574</v>
      </c>
      <c r="K691" s="38" t="s">
        <v>640</v>
      </c>
      <c r="L691" s="71">
        <v>300</v>
      </c>
      <c r="M691" s="71">
        <v>4292</v>
      </c>
      <c r="N691" s="66">
        <v>0.91669999999999996</v>
      </c>
      <c r="O691" s="67">
        <v>0</v>
      </c>
      <c r="P691" s="71">
        <v>0</v>
      </c>
      <c r="Q691" s="71">
        <v>0</v>
      </c>
      <c r="R691" s="71">
        <v>1810</v>
      </c>
      <c r="S691" s="71">
        <v>0</v>
      </c>
      <c r="T691" s="67"/>
      <c r="U691" s="67"/>
      <c r="V691" s="71">
        <v>2500</v>
      </c>
      <c r="W691" s="71">
        <v>0</v>
      </c>
      <c r="X691" s="71">
        <v>0</v>
      </c>
      <c r="Y691" s="71" t="s">
        <v>640</v>
      </c>
      <c r="Z691" s="38" t="s">
        <v>1392</v>
      </c>
    </row>
    <row r="692" spans="1:26" hidden="1" x14ac:dyDescent="0.45">
      <c r="A692" s="64" t="str">
        <f t="shared" si="10"/>
        <v>222000026V2MB8</v>
      </c>
      <c r="B692" s="38" t="s">
        <v>638</v>
      </c>
      <c r="C692" s="38">
        <v>222000026</v>
      </c>
      <c r="D692" s="38" t="s">
        <v>199</v>
      </c>
      <c r="E692" s="65" t="s">
        <v>1394</v>
      </c>
      <c r="F692" s="65" t="s">
        <v>517</v>
      </c>
      <c r="G692" s="65" t="s">
        <v>232</v>
      </c>
      <c r="H692" s="70">
        <v>1</v>
      </c>
      <c r="I692" s="71">
        <v>11804</v>
      </c>
      <c r="J692" s="71">
        <v>492</v>
      </c>
      <c r="K692" s="38">
        <v>0</v>
      </c>
      <c r="L692" s="71">
        <v>390</v>
      </c>
      <c r="M692" s="71">
        <v>3509</v>
      </c>
      <c r="N692" s="66">
        <v>0.86960000000000004</v>
      </c>
      <c r="O692" s="67">
        <v>0</v>
      </c>
      <c r="P692" s="71">
        <v>0</v>
      </c>
      <c r="Q692" s="71">
        <v>0</v>
      </c>
      <c r="R692" s="71">
        <v>0</v>
      </c>
      <c r="S692" s="71">
        <v>0</v>
      </c>
      <c r="T692" s="67"/>
      <c r="U692" s="71">
        <v>5000</v>
      </c>
      <c r="V692" s="71">
        <v>3500</v>
      </c>
      <c r="W692" s="71">
        <v>0</v>
      </c>
      <c r="X692" s="71">
        <v>0</v>
      </c>
      <c r="Y692" s="71" t="s">
        <v>640</v>
      </c>
      <c r="Z692" s="38" t="s">
        <v>1392</v>
      </c>
    </row>
    <row r="693" spans="1:26" hidden="1" x14ac:dyDescent="0.45">
      <c r="A693" s="64" t="str">
        <f t="shared" si="10"/>
        <v>189710735V2MB8</v>
      </c>
      <c r="B693" s="38" t="s">
        <v>638</v>
      </c>
      <c r="C693" s="38">
        <v>189710735</v>
      </c>
      <c r="D693" s="38" t="s">
        <v>199</v>
      </c>
      <c r="E693" s="65" t="s">
        <v>538</v>
      </c>
      <c r="F693" s="65" t="s">
        <v>517</v>
      </c>
      <c r="G693" s="65" t="s">
        <v>232</v>
      </c>
      <c r="H693" s="70">
        <v>1</v>
      </c>
      <c r="I693" s="71">
        <v>17930</v>
      </c>
      <c r="J693" s="71">
        <v>747</v>
      </c>
      <c r="K693" s="38">
        <v>0</v>
      </c>
      <c r="L693" s="71">
        <v>4367</v>
      </c>
      <c r="M693" s="71">
        <v>14709</v>
      </c>
      <c r="N693" s="66">
        <v>0.93330000000000002</v>
      </c>
      <c r="O693" s="67">
        <v>0</v>
      </c>
      <c r="P693" s="71">
        <v>0</v>
      </c>
      <c r="Q693" s="71">
        <v>0</v>
      </c>
      <c r="R693" s="71">
        <v>1286</v>
      </c>
      <c r="S693" s="71">
        <v>0</v>
      </c>
      <c r="T693" s="71">
        <v>5000</v>
      </c>
      <c r="U693" s="67"/>
      <c r="V693" s="71">
        <v>0</v>
      </c>
      <c r="W693" s="71">
        <v>0</v>
      </c>
      <c r="X693" s="71">
        <v>0</v>
      </c>
      <c r="Y693" s="71" t="s">
        <v>640</v>
      </c>
      <c r="Z693" s="38" t="s">
        <v>1392</v>
      </c>
    </row>
    <row r="694" spans="1:26" hidden="1" x14ac:dyDescent="0.45">
      <c r="A694" s="64" t="str">
        <f t="shared" si="10"/>
        <v>189710736V2MB8</v>
      </c>
      <c r="B694" s="38" t="s">
        <v>638</v>
      </c>
      <c r="C694" s="38">
        <v>189710736</v>
      </c>
      <c r="D694" s="38" t="s">
        <v>199</v>
      </c>
      <c r="E694" s="65" t="s">
        <v>1395</v>
      </c>
      <c r="F694" s="65" t="s">
        <v>517</v>
      </c>
      <c r="G694" s="65" t="s">
        <v>232</v>
      </c>
      <c r="H694" s="70">
        <v>1</v>
      </c>
      <c r="I694" s="71">
        <v>900</v>
      </c>
      <c r="J694" s="71">
        <v>38</v>
      </c>
      <c r="K694" s="38">
        <v>0</v>
      </c>
      <c r="L694" s="71">
        <v>300</v>
      </c>
      <c r="M694" s="71">
        <v>2000</v>
      </c>
      <c r="N694" s="66">
        <v>0.33329999999999999</v>
      </c>
      <c r="O694" s="67">
        <v>0</v>
      </c>
      <c r="P694" s="71">
        <v>0</v>
      </c>
      <c r="Q694" s="71">
        <v>0</v>
      </c>
      <c r="R694" s="71">
        <v>0</v>
      </c>
      <c r="S694" s="71">
        <v>0</v>
      </c>
      <c r="T694" s="67"/>
      <c r="U694" s="67"/>
      <c r="V694" s="71">
        <v>0</v>
      </c>
      <c r="W694" s="71">
        <v>0</v>
      </c>
      <c r="X694" s="71">
        <v>0</v>
      </c>
      <c r="Y694" s="71" t="s">
        <v>640</v>
      </c>
      <c r="Z694" s="38" t="s">
        <v>1392</v>
      </c>
    </row>
    <row r="695" spans="1:26" hidden="1" x14ac:dyDescent="0.45">
      <c r="A695" s="64" t="str">
        <f t="shared" si="10"/>
        <v>189762108V2MB8</v>
      </c>
      <c r="B695" s="38" t="s">
        <v>638</v>
      </c>
      <c r="C695" s="38">
        <v>189762108</v>
      </c>
      <c r="D695" s="38" t="s">
        <v>199</v>
      </c>
      <c r="E695" s="65" t="s">
        <v>535</v>
      </c>
      <c r="F695" s="65" t="s">
        <v>517</v>
      </c>
      <c r="G695" s="65" t="s">
        <v>232</v>
      </c>
      <c r="H695" s="70">
        <v>1</v>
      </c>
      <c r="I695" s="71">
        <v>79173</v>
      </c>
      <c r="J695" s="71">
        <v>3299</v>
      </c>
      <c r="K695" s="38">
        <v>0</v>
      </c>
      <c r="L695" s="71">
        <v>3518</v>
      </c>
      <c r="M695" s="71">
        <v>35598</v>
      </c>
      <c r="N695" s="66">
        <v>0.95</v>
      </c>
      <c r="O695" s="67">
        <v>0</v>
      </c>
      <c r="P695" s="71">
        <v>0</v>
      </c>
      <c r="Q695" s="71">
        <v>0</v>
      </c>
      <c r="R695" s="71">
        <v>2808</v>
      </c>
      <c r="S695" s="71">
        <v>11800</v>
      </c>
      <c r="T695" s="67"/>
      <c r="U695" s="71">
        <v>23000</v>
      </c>
      <c r="V695" s="71">
        <v>10000</v>
      </c>
      <c r="W695" s="71">
        <v>0</v>
      </c>
      <c r="X695" s="71">
        <v>0</v>
      </c>
      <c r="Y695" s="71" t="s">
        <v>640</v>
      </c>
      <c r="Z695" s="38" t="s">
        <v>1392</v>
      </c>
    </row>
    <row r="696" spans="1:26" hidden="1" x14ac:dyDescent="0.45">
      <c r="A696" s="64" t="str">
        <f t="shared" si="10"/>
        <v>189762107V2MB8</v>
      </c>
      <c r="B696" s="38" t="s">
        <v>638</v>
      </c>
      <c r="C696" s="38">
        <v>189762107</v>
      </c>
      <c r="D696" s="38" t="s">
        <v>199</v>
      </c>
      <c r="E696" s="65" t="s">
        <v>1396</v>
      </c>
      <c r="F696" s="65" t="s">
        <v>517</v>
      </c>
      <c r="G696" s="65" t="s">
        <v>232</v>
      </c>
      <c r="H696" s="70">
        <v>1</v>
      </c>
      <c r="I696" s="71">
        <v>13514</v>
      </c>
      <c r="J696" s="71">
        <v>563</v>
      </c>
      <c r="K696" s="38">
        <v>0</v>
      </c>
      <c r="L696" s="71">
        <v>40</v>
      </c>
      <c r="M696" s="71">
        <v>17079</v>
      </c>
      <c r="N696" s="66">
        <v>0.72729999999999995</v>
      </c>
      <c r="O696" s="67">
        <v>0</v>
      </c>
      <c r="P696" s="71">
        <v>0</v>
      </c>
      <c r="Q696" s="71">
        <v>0</v>
      </c>
      <c r="R696" s="71">
        <v>68</v>
      </c>
      <c r="S696" s="71">
        <v>0</v>
      </c>
      <c r="T696" s="67"/>
      <c r="U696" s="67"/>
      <c r="V696" s="71">
        <v>5000</v>
      </c>
      <c r="W696" s="71">
        <v>0</v>
      </c>
      <c r="X696" s="71">
        <v>0</v>
      </c>
      <c r="Y696" s="71" t="s">
        <v>640</v>
      </c>
      <c r="Z696" s="38" t="s">
        <v>1392</v>
      </c>
    </row>
    <row r="697" spans="1:26" hidden="1" x14ac:dyDescent="0.45">
      <c r="A697" s="64" t="str">
        <f t="shared" si="10"/>
        <v>180182961V2MB8</v>
      </c>
      <c r="B697" s="38" t="s">
        <v>638</v>
      </c>
      <c r="C697" s="38">
        <v>180182961</v>
      </c>
      <c r="D697" s="38" t="s">
        <v>199</v>
      </c>
      <c r="E697" s="65" t="s">
        <v>533</v>
      </c>
      <c r="F697" s="65" t="s">
        <v>517</v>
      </c>
      <c r="G697" s="65" t="s">
        <v>232</v>
      </c>
      <c r="H697" s="70">
        <v>1</v>
      </c>
      <c r="I697" s="71">
        <v>39812</v>
      </c>
      <c r="J697" s="71">
        <v>1659</v>
      </c>
      <c r="K697" s="38">
        <v>0</v>
      </c>
      <c r="L697" s="71">
        <v>3760</v>
      </c>
      <c r="M697" s="71">
        <v>27133</v>
      </c>
      <c r="N697" s="66">
        <v>0.94740000000000002</v>
      </c>
      <c r="O697" s="67">
        <v>0</v>
      </c>
      <c r="P697" s="71">
        <v>0</v>
      </c>
      <c r="Q697" s="71">
        <v>0</v>
      </c>
      <c r="R697" s="71">
        <v>3366</v>
      </c>
      <c r="S697" s="71">
        <v>0</v>
      </c>
      <c r="T697" s="67"/>
      <c r="U697" s="71">
        <v>10000</v>
      </c>
      <c r="V697" s="71">
        <v>6000</v>
      </c>
      <c r="W697" s="71">
        <v>0</v>
      </c>
      <c r="X697" s="71">
        <v>0</v>
      </c>
      <c r="Y697" s="71" t="s">
        <v>640</v>
      </c>
      <c r="Z697" s="38" t="s">
        <v>1392</v>
      </c>
    </row>
    <row r="698" spans="1:26" hidden="1" x14ac:dyDescent="0.45">
      <c r="A698" s="64" t="str">
        <f t="shared" si="10"/>
        <v>180182958V2MB8</v>
      </c>
      <c r="B698" s="38" t="s">
        <v>638</v>
      </c>
      <c r="C698" s="38">
        <v>180182958</v>
      </c>
      <c r="D698" s="38" t="s">
        <v>199</v>
      </c>
      <c r="E698" s="65" t="s">
        <v>532</v>
      </c>
      <c r="F698" s="65" t="s">
        <v>517</v>
      </c>
      <c r="G698" s="65" t="s">
        <v>232</v>
      </c>
      <c r="H698" s="70">
        <v>1</v>
      </c>
      <c r="I698" s="71">
        <v>14265</v>
      </c>
      <c r="J698" s="71">
        <v>594</v>
      </c>
      <c r="K698" s="38">
        <v>0</v>
      </c>
      <c r="L698" s="71">
        <v>60</v>
      </c>
      <c r="M698" s="71">
        <v>10940</v>
      </c>
      <c r="N698" s="66">
        <v>0.83330000000000004</v>
      </c>
      <c r="O698" s="67">
        <v>0</v>
      </c>
      <c r="P698" s="71">
        <v>0</v>
      </c>
      <c r="Q698" s="71">
        <v>0</v>
      </c>
      <c r="R698" s="71">
        <v>4806</v>
      </c>
      <c r="S698" s="71">
        <v>0</v>
      </c>
      <c r="T698" s="71">
        <v>16000</v>
      </c>
      <c r="U698" s="71">
        <v>5000</v>
      </c>
      <c r="V698" s="71">
        <v>3500</v>
      </c>
      <c r="W698" s="71">
        <v>0</v>
      </c>
      <c r="X698" s="71">
        <v>0</v>
      </c>
      <c r="Y698" s="71" t="s">
        <v>640</v>
      </c>
      <c r="Z698" s="38" t="s">
        <v>1392</v>
      </c>
    </row>
    <row r="699" spans="1:26" hidden="1" x14ac:dyDescent="0.45">
      <c r="A699" s="64" t="str">
        <f t="shared" si="10"/>
        <v>180348860V2MB8</v>
      </c>
      <c r="B699" s="38" t="s">
        <v>638</v>
      </c>
      <c r="C699" s="38">
        <v>180348860</v>
      </c>
      <c r="D699" s="38" t="s">
        <v>199</v>
      </c>
      <c r="E699" s="65" t="s">
        <v>1397</v>
      </c>
      <c r="F699" s="65" t="s">
        <v>517</v>
      </c>
      <c r="G699" s="65" t="s">
        <v>232</v>
      </c>
      <c r="H699" s="70">
        <v>1</v>
      </c>
      <c r="I699" s="71">
        <v>43217</v>
      </c>
      <c r="J699" s="71">
        <v>1801</v>
      </c>
      <c r="K699" s="38" t="s">
        <v>640</v>
      </c>
      <c r="L699" s="71">
        <v>5616</v>
      </c>
      <c r="M699" s="71">
        <v>37195</v>
      </c>
      <c r="N699" s="66">
        <v>0.95240000000000002</v>
      </c>
      <c r="O699" s="67">
        <v>0</v>
      </c>
      <c r="P699" s="71">
        <v>0</v>
      </c>
      <c r="Q699" s="71">
        <v>0</v>
      </c>
      <c r="R699" s="71">
        <v>30837</v>
      </c>
      <c r="S699" s="71">
        <v>0</v>
      </c>
      <c r="T699" s="67"/>
      <c r="U699" s="71">
        <v>22700</v>
      </c>
      <c r="V699" s="71">
        <v>18000</v>
      </c>
      <c r="W699" s="71">
        <v>15000</v>
      </c>
      <c r="X699" s="71">
        <v>15000</v>
      </c>
      <c r="Y699" s="71" t="s">
        <v>640</v>
      </c>
      <c r="Z699" s="38" t="s">
        <v>1392</v>
      </c>
    </row>
    <row r="700" spans="1:26" hidden="1" x14ac:dyDescent="0.45">
      <c r="A700" s="64" t="str">
        <f t="shared" si="10"/>
        <v>180348859V2MB8</v>
      </c>
      <c r="B700" s="38" t="s">
        <v>638</v>
      </c>
      <c r="C700" s="38">
        <v>180348859</v>
      </c>
      <c r="D700" s="38" t="s">
        <v>199</v>
      </c>
      <c r="E700" s="65" t="s">
        <v>1398</v>
      </c>
      <c r="F700" s="65" t="s">
        <v>517</v>
      </c>
      <c r="G700" s="65" t="s">
        <v>232</v>
      </c>
      <c r="H700" s="70">
        <v>1</v>
      </c>
      <c r="I700" s="71">
        <v>2669</v>
      </c>
      <c r="J700" s="71">
        <v>111</v>
      </c>
      <c r="K700" s="38">
        <v>0</v>
      </c>
      <c r="L700" s="71">
        <v>0</v>
      </c>
      <c r="M700" s="71">
        <v>2660</v>
      </c>
      <c r="N700" s="66">
        <v>0.83330000000000004</v>
      </c>
      <c r="O700" s="67">
        <v>0</v>
      </c>
      <c r="P700" s="71">
        <v>0</v>
      </c>
      <c r="Q700" s="71">
        <v>0</v>
      </c>
      <c r="R700" s="71">
        <v>16809</v>
      </c>
      <c r="S700" s="71">
        <v>12318</v>
      </c>
      <c r="T700" s="67"/>
      <c r="U700" s="71">
        <v>3500</v>
      </c>
      <c r="V700" s="71">
        <v>3500</v>
      </c>
      <c r="W700" s="71">
        <v>0</v>
      </c>
      <c r="X700" s="71">
        <v>0</v>
      </c>
      <c r="Y700" s="71" t="s">
        <v>640</v>
      </c>
      <c r="Z700" s="38" t="s">
        <v>1392</v>
      </c>
    </row>
    <row r="701" spans="1:26" hidden="1" x14ac:dyDescent="0.45">
      <c r="A701" s="64" t="str">
        <f t="shared" si="10"/>
        <v>181744809V2MB8</v>
      </c>
      <c r="B701" s="38" t="s">
        <v>638</v>
      </c>
      <c r="C701" s="38">
        <v>181744809</v>
      </c>
      <c r="D701" s="38" t="s">
        <v>199</v>
      </c>
      <c r="E701" s="65" t="s">
        <v>1399</v>
      </c>
      <c r="F701" s="65" t="s">
        <v>517</v>
      </c>
      <c r="G701" s="65" t="s">
        <v>232</v>
      </c>
      <c r="H701" s="70">
        <v>1</v>
      </c>
      <c r="I701" s="71">
        <v>28559</v>
      </c>
      <c r="J701" s="71">
        <v>1190</v>
      </c>
      <c r="K701" s="38">
        <v>0</v>
      </c>
      <c r="L701" s="71">
        <v>2130</v>
      </c>
      <c r="M701" s="71">
        <v>23532</v>
      </c>
      <c r="N701" s="66">
        <v>1</v>
      </c>
      <c r="O701" s="67">
        <v>0</v>
      </c>
      <c r="P701" s="71">
        <v>0</v>
      </c>
      <c r="Q701" s="71">
        <v>0</v>
      </c>
      <c r="R701" s="71">
        <v>3280</v>
      </c>
      <c r="S701" s="71">
        <v>0</v>
      </c>
      <c r="T701" s="71">
        <v>9000</v>
      </c>
      <c r="U701" s="71">
        <v>5000</v>
      </c>
      <c r="V701" s="71">
        <v>5000</v>
      </c>
      <c r="W701" s="71">
        <v>5000</v>
      </c>
      <c r="X701" s="71">
        <v>0</v>
      </c>
      <c r="Y701" s="71" t="s">
        <v>640</v>
      </c>
      <c r="Z701" s="38" t="s">
        <v>1392</v>
      </c>
    </row>
    <row r="702" spans="1:26" hidden="1" x14ac:dyDescent="0.45">
      <c r="A702" s="64" t="str">
        <f t="shared" si="10"/>
        <v>189714187V2MB8</v>
      </c>
      <c r="B702" s="38" t="s">
        <v>638</v>
      </c>
      <c r="C702" s="38">
        <v>189714187</v>
      </c>
      <c r="D702" s="38" t="s">
        <v>199</v>
      </c>
      <c r="E702" s="65" t="s">
        <v>516</v>
      </c>
      <c r="F702" s="65" t="s">
        <v>517</v>
      </c>
      <c r="G702" s="65" t="s">
        <v>232</v>
      </c>
      <c r="H702" s="70">
        <v>1</v>
      </c>
      <c r="I702" s="71">
        <v>6255</v>
      </c>
      <c r="J702" s="71">
        <v>261</v>
      </c>
      <c r="K702" s="38">
        <v>0</v>
      </c>
      <c r="L702" s="71">
        <v>1280</v>
      </c>
      <c r="M702" s="71">
        <v>9560</v>
      </c>
      <c r="N702" s="66">
        <v>0.77780000000000005</v>
      </c>
      <c r="O702" s="67">
        <v>0</v>
      </c>
      <c r="P702" s="71">
        <v>0</v>
      </c>
      <c r="Q702" s="71">
        <v>0</v>
      </c>
      <c r="R702" s="71">
        <v>9416</v>
      </c>
      <c r="S702" s="71">
        <v>0</v>
      </c>
      <c r="T702" s="67"/>
      <c r="U702" s="67"/>
      <c r="V702" s="71">
        <v>2500</v>
      </c>
      <c r="W702" s="71">
        <v>0</v>
      </c>
      <c r="X702" s="71">
        <v>0</v>
      </c>
      <c r="Y702" s="71" t="s">
        <v>640</v>
      </c>
      <c r="Z702" s="38" t="s">
        <v>1392</v>
      </c>
    </row>
    <row r="703" spans="1:26" hidden="1" x14ac:dyDescent="0.45">
      <c r="A703" s="64" t="str">
        <f t="shared" si="10"/>
        <v>180958744V2MB8</v>
      </c>
      <c r="B703" s="38" t="s">
        <v>638</v>
      </c>
      <c r="C703" s="38">
        <v>180958744</v>
      </c>
      <c r="D703" s="38" t="s">
        <v>199</v>
      </c>
      <c r="E703" s="65" t="s">
        <v>1400</v>
      </c>
      <c r="F703" s="65" t="s">
        <v>517</v>
      </c>
      <c r="G703" s="65" t="s">
        <v>232</v>
      </c>
      <c r="H703" s="70">
        <v>1</v>
      </c>
      <c r="I703" s="71">
        <v>17377</v>
      </c>
      <c r="J703" s="71">
        <v>724</v>
      </c>
      <c r="K703" s="38">
        <v>0</v>
      </c>
      <c r="L703" s="71">
        <v>2426</v>
      </c>
      <c r="M703" s="71">
        <v>15798</v>
      </c>
      <c r="N703" s="66">
        <v>0.88460000000000005</v>
      </c>
      <c r="O703" s="67">
        <v>0</v>
      </c>
      <c r="P703" s="71">
        <v>0</v>
      </c>
      <c r="Q703" s="71">
        <v>0</v>
      </c>
      <c r="R703" s="71">
        <v>3919</v>
      </c>
      <c r="S703" s="71">
        <v>0</v>
      </c>
      <c r="T703" s="71">
        <v>7000</v>
      </c>
      <c r="U703" s="71">
        <v>3000</v>
      </c>
      <c r="V703" s="71">
        <v>2000</v>
      </c>
      <c r="W703" s="71">
        <v>2000</v>
      </c>
      <c r="X703" s="71">
        <v>0</v>
      </c>
      <c r="Y703" s="71" t="s">
        <v>640</v>
      </c>
      <c r="Z703" s="38" t="s">
        <v>1392</v>
      </c>
    </row>
    <row r="704" spans="1:26" hidden="1" x14ac:dyDescent="0.45">
      <c r="A704" s="64" t="str">
        <f t="shared" si="10"/>
        <v>180957667V2MB8</v>
      </c>
      <c r="B704" s="38" t="s">
        <v>638</v>
      </c>
      <c r="C704" s="38">
        <v>180957667</v>
      </c>
      <c r="D704" s="38" t="s">
        <v>199</v>
      </c>
      <c r="E704" s="65" t="s">
        <v>1401</v>
      </c>
      <c r="F704" s="65" t="s">
        <v>517</v>
      </c>
      <c r="G704" s="65" t="s">
        <v>232</v>
      </c>
      <c r="H704" s="70">
        <v>1</v>
      </c>
      <c r="I704" s="71">
        <v>16811</v>
      </c>
      <c r="J704" s="71">
        <v>700</v>
      </c>
      <c r="K704" s="38">
        <v>0</v>
      </c>
      <c r="L704" s="71">
        <v>2082</v>
      </c>
      <c r="M704" s="71">
        <v>14620</v>
      </c>
      <c r="N704" s="66">
        <v>0.95830000000000004</v>
      </c>
      <c r="O704" s="67">
        <v>0</v>
      </c>
      <c r="P704" s="71">
        <v>0</v>
      </c>
      <c r="Q704" s="71">
        <v>0</v>
      </c>
      <c r="R704" s="71">
        <v>1224</v>
      </c>
      <c r="S704" s="71">
        <v>0</v>
      </c>
      <c r="T704" s="71">
        <v>917</v>
      </c>
      <c r="U704" s="71">
        <v>3000</v>
      </c>
      <c r="V704" s="71">
        <v>3000</v>
      </c>
      <c r="W704" s="71">
        <v>0</v>
      </c>
      <c r="X704" s="71">
        <v>0</v>
      </c>
      <c r="Y704" s="71" t="s">
        <v>640</v>
      </c>
      <c r="Z704" s="38" t="s">
        <v>1392</v>
      </c>
    </row>
    <row r="705" spans="1:26" hidden="1" x14ac:dyDescent="0.45">
      <c r="A705" s="64" t="str">
        <f t="shared" si="10"/>
        <v>181816794V2MB8</v>
      </c>
      <c r="B705" s="38" t="s">
        <v>638</v>
      </c>
      <c r="C705" s="38">
        <v>181816794</v>
      </c>
      <c r="D705" s="38" t="s">
        <v>199</v>
      </c>
      <c r="E705" s="65" t="s">
        <v>514</v>
      </c>
      <c r="F705" s="65" t="s">
        <v>517</v>
      </c>
      <c r="G705" s="65" t="s">
        <v>232</v>
      </c>
      <c r="H705" s="70">
        <v>1</v>
      </c>
      <c r="I705" s="71">
        <v>6949</v>
      </c>
      <c r="J705" s="71">
        <v>290</v>
      </c>
      <c r="K705" s="38">
        <v>0</v>
      </c>
      <c r="L705" s="71">
        <v>310</v>
      </c>
      <c r="M705" s="71">
        <v>5016</v>
      </c>
      <c r="N705" s="66">
        <v>1</v>
      </c>
      <c r="O705" s="67">
        <v>0</v>
      </c>
      <c r="P705" s="71">
        <v>0</v>
      </c>
      <c r="Q705" s="71">
        <v>0</v>
      </c>
      <c r="R705" s="71">
        <v>70</v>
      </c>
      <c r="S705" s="71">
        <v>0</v>
      </c>
      <c r="T705" s="71">
        <v>3500</v>
      </c>
      <c r="U705" s="71">
        <v>3500</v>
      </c>
      <c r="V705" s="71">
        <v>3500</v>
      </c>
      <c r="W705" s="71">
        <v>3500</v>
      </c>
      <c r="X705" s="71">
        <v>0</v>
      </c>
      <c r="Y705" s="71" t="s">
        <v>640</v>
      </c>
      <c r="Z705" s="38" t="s">
        <v>1402</v>
      </c>
    </row>
    <row r="706" spans="1:26" hidden="1" x14ac:dyDescent="0.45">
      <c r="A706" s="64" t="str">
        <f t="shared" si="10"/>
        <v>222001229V2MB8</v>
      </c>
      <c r="B706" s="38" t="s">
        <v>638</v>
      </c>
      <c r="C706" s="38">
        <v>222001229</v>
      </c>
      <c r="D706" s="38" t="s">
        <v>199</v>
      </c>
      <c r="E706" s="65" t="s">
        <v>1403</v>
      </c>
      <c r="F706" s="65" t="s">
        <v>517</v>
      </c>
      <c r="G706" s="65" t="s">
        <v>232</v>
      </c>
      <c r="H706" s="70">
        <v>1</v>
      </c>
      <c r="I706" s="71">
        <v>740</v>
      </c>
      <c r="J706" s="71">
        <v>31</v>
      </c>
      <c r="K706" s="38">
        <v>0</v>
      </c>
      <c r="L706" s="71">
        <v>0</v>
      </c>
      <c r="M706" s="71">
        <v>1290</v>
      </c>
      <c r="N706" s="66">
        <v>0.33329999999999999</v>
      </c>
      <c r="O706" s="67">
        <v>0</v>
      </c>
      <c r="P706" s="71">
        <v>0</v>
      </c>
      <c r="Q706" s="71">
        <v>0</v>
      </c>
      <c r="R706" s="71">
        <v>0</v>
      </c>
      <c r="S706" s="71">
        <v>0</v>
      </c>
      <c r="T706" s="67"/>
      <c r="U706" s="71">
        <v>2000</v>
      </c>
      <c r="V706" s="71">
        <v>0</v>
      </c>
      <c r="W706" s="71">
        <v>0</v>
      </c>
      <c r="X706" s="71">
        <v>0</v>
      </c>
      <c r="Y706" s="71" t="s">
        <v>640</v>
      </c>
      <c r="Z706" s="38" t="s">
        <v>1392</v>
      </c>
    </row>
    <row r="707" spans="1:26" hidden="1" x14ac:dyDescent="0.45">
      <c r="A707" s="64" t="str">
        <f t="shared" si="10"/>
        <v>180221034V2MB8</v>
      </c>
      <c r="B707" s="38" t="s">
        <v>638</v>
      </c>
      <c r="C707" s="38">
        <v>180221034</v>
      </c>
      <c r="D707" s="38" t="s">
        <v>199</v>
      </c>
      <c r="E707" s="65" t="s">
        <v>1404</v>
      </c>
      <c r="F707" s="65" t="s">
        <v>517</v>
      </c>
      <c r="G707" s="65" t="s">
        <v>232</v>
      </c>
      <c r="H707" s="70">
        <v>1</v>
      </c>
      <c r="I707" s="71">
        <v>120895</v>
      </c>
      <c r="J707" s="71">
        <v>5037</v>
      </c>
      <c r="K707" s="38">
        <v>0</v>
      </c>
      <c r="L707" s="71">
        <v>14550</v>
      </c>
      <c r="M707" s="71">
        <v>90869</v>
      </c>
      <c r="N707" s="66">
        <v>0.89800000000000002</v>
      </c>
      <c r="O707" s="67">
        <v>0</v>
      </c>
      <c r="P707" s="71">
        <v>0</v>
      </c>
      <c r="Q707" s="71">
        <v>0</v>
      </c>
      <c r="R707" s="71">
        <v>30681</v>
      </c>
      <c r="S707" s="71">
        <v>0</v>
      </c>
      <c r="T707" s="67"/>
      <c r="U707" s="71">
        <v>28000</v>
      </c>
      <c r="V707" s="71">
        <v>24000</v>
      </c>
      <c r="W707" s="71">
        <v>0</v>
      </c>
      <c r="X707" s="71">
        <v>0</v>
      </c>
      <c r="Y707" s="71" t="s">
        <v>640</v>
      </c>
      <c r="Z707" s="38" t="s">
        <v>1392</v>
      </c>
    </row>
    <row r="708" spans="1:26" hidden="1" x14ac:dyDescent="0.45">
      <c r="A708" s="64" t="str">
        <f t="shared" si="10"/>
        <v>181937349V2MB8</v>
      </c>
      <c r="B708" s="38" t="s">
        <v>638</v>
      </c>
      <c r="C708" s="38">
        <v>181937349</v>
      </c>
      <c r="D708" s="38" t="s">
        <v>61</v>
      </c>
      <c r="E708" s="68" t="s">
        <v>251</v>
      </c>
      <c r="F708" s="68" t="s">
        <v>517</v>
      </c>
      <c r="G708" s="68" t="s">
        <v>232</v>
      </c>
      <c r="H708" s="70">
        <v>1</v>
      </c>
      <c r="I708" s="71">
        <v>90100</v>
      </c>
      <c r="J708" s="71">
        <v>2503</v>
      </c>
      <c r="K708" s="38">
        <v>0</v>
      </c>
      <c r="L708" s="71">
        <v>0</v>
      </c>
      <c r="M708" s="71">
        <v>62414</v>
      </c>
      <c r="N708" s="106">
        <v>0.52629999999999999</v>
      </c>
      <c r="O708" s="67">
        <v>10825</v>
      </c>
      <c r="P708" s="71">
        <v>6500</v>
      </c>
      <c r="Q708" s="71">
        <v>4325</v>
      </c>
      <c r="R708" s="71">
        <v>0</v>
      </c>
      <c r="S708" s="71">
        <v>0</v>
      </c>
      <c r="T708" s="71">
        <v>25000</v>
      </c>
      <c r="U708" s="71">
        <v>25000</v>
      </c>
      <c r="V708" s="71">
        <v>0</v>
      </c>
      <c r="W708" s="71">
        <v>0</v>
      </c>
      <c r="X708" s="71">
        <v>0</v>
      </c>
      <c r="Y708" s="71" t="s">
        <v>640</v>
      </c>
      <c r="Z708" s="38" t="s">
        <v>252</v>
      </c>
    </row>
    <row r="709" spans="1:26" hidden="1" x14ac:dyDescent="0.45">
      <c r="A709" s="64" t="str">
        <f t="shared" si="10"/>
        <v>180076404V2MB8</v>
      </c>
      <c r="B709" s="38" t="s">
        <v>638</v>
      </c>
      <c r="C709" s="38">
        <v>180076404</v>
      </c>
      <c r="D709" s="38" t="s">
        <v>61</v>
      </c>
      <c r="E709" s="65" t="s">
        <v>849</v>
      </c>
      <c r="F709" s="65" t="s">
        <v>517</v>
      </c>
      <c r="G709" s="65" t="s">
        <v>232</v>
      </c>
      <c r="H709" s="70">
        <v>0.7</v>
      </c>
      <c r="I709" s="71">
        <v>809459</v>
      </c>
      <c r="J709" s="71">
        <v>22485</v>
      </c>
      <c r="K709" s="38">
        <v>0</v>
      </c>
      <c r="L709" s="71">
        <v>22910</v>
      </c>
      <c r="M709" s="71">
        <v>450680</v>
      </c>
      <c r="N709" s="66">
        <v>0.88260000000000005</v>
      </c>
      <c r="O709" s="67">
        <v>0</v>
      </c>
      <c r="P709" s="71">
        <v>0</v>
      </c>
      <c r="Q709" s="71">
        <v>0</v>
      </c>
      <c r="R709" s="71">
        <v>217740</v>
      </c>
      <c r="S709" s="71">
        <v>0</v>
      </c>
      <c r="T709" s="67"/>
      <c r="U709" s="71">
        <v>98000</v>
      </c>
      <c r="V709" s="71">
        <v>98000</v>
      </c>
      <c r="W709" s="71">
        <v>0</v>
      </c>
      <c r="X709" s="71">
        <v>0</v>
      </c>
      <c r="Y709" s="71" t="s">
        <v>640</v>
      </c>
      <c r="Z709" s="38" t="s">
        <v>1392</v>
      </c>
    </row>
    <row r="710" spans="1:26" hidden="1" x14ac:dyDescent="0.45">
      <c r="A710" s="64" t="str">
        <f t="shared" ref="A710:A773" si="11">C710&amp;G710</f>
        <v>180018352V2MB8</v>
      </c>
      <c r="B710" s="38" t="s">
        <v>638</v>
      </c>
      <c r="C710" s="38">
        <v>180018352</v>
      </c>
      <c r="D710" s="38" t="s">
        <v>61</v>
      </c>
      <c r="E710" s="65" t="s">
        <v>1405</v>
      </c>
      <c r="F710" s="65" t="s">
        <v>517</v>
      </c>
      <c r="G710" s="65" t="s">
        <v>232</v>
      </c>
      <c r="H710" s="70">
        <v>1</v>
      </c>
      <c r="I710" s="71">
        <v>171295</v>
      </c>
      <c r="J710" s="71">
        <v>4758</v>
      </c>
      <c r="K710" s="38" t="s">
        <v>640</v>
      </c>
      <c r="L710" s="71">
        <v>7349</v>
      </c>
      <c r="M710" s="71">
        <v>115715</v>
      </c>
      <c r="N710" s="66">
        <v>0.92190000000000005</v>
      </c>
      <c r="O710" s="67">
        <v>0</v>
      </c>
      <c r="P710" s="71">
        <v>0</v>
      </c>
      <c r="Q710" s="71">
        <v>0</v>
      </c>
      <c r="R710" s="71">
        <v>107320</v>
      </c>
      <c r="S710" s="71">
        <v>0</v>
      </c>
      <c r="T710" s="67"/>
      <c r="U710" s="71">
        <v>70000</v>
      </c>
      <c r="V710" s="71">
        <v>70000</v>
      </c>
      <c r="W710" s="71">
        <v>0</v>
      </c>
      <c r="X710" s="71">
        <v>0</v>
      </c>
      <c r="Y710" s="71" t="s">
        <v>640</v>
      </c>
      <c r="Z710" s="38" t="s">
        <v>1392</v>
      </c>
    </row>
    <row r="711" spans="1:26" hidden="1" x14ac:dyDescent="0.45">
      <c r="A711" s="64" t="str">
        <f t="shared" si="11"/>
        <v>181767288V2MB8</v>
      </c>
      <c r="B711" s="38" t="s">
        <v>638</v>
      </c>
      <c r="C711" s="38">
        <v>181767288</v>
      </c>
      <c r="D711" s="38" t="s">
        <v>61</v>
      </c>
      <c r="E711" s="68" t="s">
        <v>237</v>
      </c>
      <c r="F711" s="68" t="s">
        <v>517</v>
      </c>
      <c r="G711" s="68" t="s">
        <v>232</v>
      </c>
      <c r="H711" s="70">
        <v>1</v>
      </c>
      <c r="I711" s="71">
        <v>144878</v>
      </c>
      <c r="J711" s="71">
        <v>4024</v>
      </c>
      <c r="K711" s="38">
        <v>0</v>
      </c>
      <c r="L711" s="71">
        <v>0</v>
      </c>
      <c r="M711" s="71">
        <v>62010</v>
      </c>
      <c r="N711" s="106">
        <v>8.77E-2</v>
      </c>
      <c r="O711" s="67">
        <v>16500</v>
      </c>
      <c r="P711" s="71">
        <v>16500</v>
      </c>
      <c r="Q711" s="71">
        <v>0</v>
      </c>
      <c r="R711" s="71">
        <v>0</v>
      </c>
      <c r="S711" s="71">
        <v>0</v>
      </c>
      <c r="T711" s="67"/>
      <c r="U711" s="71">
        <v>40000</v>
      </c>
      <c r="V711" s="71">
        <v>40000</v>
      </c>
      <c r="W711" s="71">
        <v>30000</v>
      </c>
      <c r="X711" s="71">
        <v>0</v>
      </c>
      <c r="Y711" s="71" t="s">
        <v>640</v>
      </c>
      <c r="Z711" s="38" t="s">
        <v>233</v>
      </c>
    </row>
    <row r="712" spans="1:26" hidden="1" x14ac:dyDescent="0.45">
      <c r="A712" s="64" t="str">
        <f t="shared" si="11"/>
        <v>180308024V2MB8</v>
      </c>
      <c r="B712" s="38" t="s">
        <v>638</v>
      </c>
      <c r="C712" s="38">
        <v>180308024</v>
      </c>
      <c r="D712" s="38" t="s">
        <v>61</v>
      </c>
      <c r="E712" s="68" t="s">
        <v>230</v>
      </c>
      <c r="F712" s="68" t="s">
        <v>517</v>
      </c>
      <c r="G712" s="68" t="s">
        <v>232</v>
      </c>
      <c r="H712" s="70">
        <v>1</v>
      </c>
      <c r="I712" s="71">
        <v>142625</v>
      </c>
      <c r="J712" s="71">
        <v>3962</v>
      </c>
      <c r="K712" s="38">
        <v>0</v>
      </c>
      <c r="L712" s="71">
        <v>0</v>
      </c>
      <c r="M712" s="71">
        <v>59040</v>
      </c>
      <c r="N712" s="106">
        <v>8.9300000000000004E-2</v>
      </c>
      <c r="O712" s="67">
        <v>4545</v>
      </c>
      <c r="P712" s="71">
        <v>3000</v>
      </c>
      <c r="Q712" s="71">
        <v>1545</v>
      </c>
      <c r="R712" s="71">
        <v>0</v>
      </c>
      <c r="S712" s="71">
        <v>0</v>
      </c>
      <c r="T712" s="67"/>
      <c r="U712" s="67"/>
      <c r="V712" s="71">
        <v>25000</v>
      </c>
      <c r="W712" s="71">
        <v>25000</v>
      </c>
      <c r="X712" s="71">
        <v>0</v>
      </c>
      <c r="Y712" s="71" t="s">
        <v>640</v>
      </c>
      <c r="Z712" s="38" t="s">
        <v>233</v>
      </c>
    </row>
    <row r="713" spans="1:26" hidden="1" x14ac:dyDescent="0.45">
      <c r="A713" s="64" t="str">
        <f t="shared" si="11"/>
        <v>222001118V2MB8</v>
      </c>
      <c r="B713" s="38" t="s">
        <v>638</v>
      </c>
      <c r="C713" s="38">
        <v>222001118</v>
      </c>
      <c r="D713" s="38" t="s">
        <v>93</v>
      </c>
      <c r="E713" s="65" t="s">
        <v>1406</v>
      </c>
      <c r="F713" s="65" t="s">
        <v>517</v>
      </c>
      <c r="G713" s="65" t="s">
        <v>232</v>
      </c>
      <c r="H713" s="70">
        <v>1</v>
      </c>
      <c r="I713" s="71">
        <v>2512234</v>
      </c>
      <c r="J713" s="71">
        <v>69784</v>
      </c>
      <c r="K713" s="38">
        <v>0</v>
      </c>
      <c r="L713" s="71">
        <v>0</v>
      </c>
      <c r="M713" s="71">
        <v>550</v>
      </c>
      <c r="N713" s="66">
        <v>0.5</v>
      </c>
      <c r="O713" s="67">
        <v>0</v>
      </c>
      <c r="P713" s="71">
        <v>0</v>
      </c>
      <c r="Q713" s="71">
        <v>0</v>
      </c>
      <c r="R713" s="71">
        <v>108542</v>
      </c>
      <c r="S713" s="71">
        <v>0</v>
      </c>
      <c r="T713" s="67"/>
      <c r="U713" s="67"/>
      <c r="V713" s="71">
        <v>0</v>
      </c>
      <c r="W713" s="71">
        <v>0</v>
      </c>
      <c r="X713" s="71">
        <v>0</v>
      </c>
      <c r="Y713" s="71" t="s">
        <v>640</v>
      </c>
      <c r="Z713" s="38" t="s">
        <v>1392</v>
      </c>
    </row>
    <row r="714" spans="1:26" hidden="1" x14ac:dyDescent="0.45">
      <c r="A714" s="64" t="str">
        <f t="shared" si="11"/>
        <v>180230824V2MB8</v>
      </c>
      <c r="B714" s="38" t="s">
        <v>638</v>
      </c>
      <c r="C714" s="38">
        <v>180230824</v>
      </c>
      <c r="D714" s="38" t="s">
        <v>93</v>
      </c>
      <c r="E714" s="65" t="s">
        <v>1407</v>
      </c>
      <c r="F714" s="65" t="s">
        <v>517</v>
      </c>
      <c r="G714" s="65" t="s">
        <v>232</v>
      </c>
      <c r="H714" s="70">
        <v>1</v>
      </c>
      <c r="I714" s="71">
        <v>2092263</v>
      </c>
      <c r="J714" s="71">
        <v>58118</v>
      </c>
      <c r="K714" s="38" t="s">
        <v>640</v>
      </c>
      <c r="L714" s="71">
        <v>0</v>
      </c>
      <c r="M714" s="71">
        <v>585</v>
      </c>
      <c r="N714" s="66">
        <v>1</v>
      </c>
      <c r="O714" s="67">
        <v>0</v>
      </c>
      <c r="P714" s="71">
        <v>0</v>
      </c>
      <c r="Q714" s="71">
        <v>0</v>
      </c>
      <c r="R714" s="71">
        <v>209443</v>
      </c>
      <c r="S714" s="71">
        <v>0</v>
      </c>
      <c r="T714" s="67"/>
      <c r="U714" s="67"/>
      <c r="V714" s="71">
        <v>0</v>
      </c>
      <c r="W714" s="71">
        <v>0</v>
      </c>
      <c r="X714" s="71">
        <v>0</v>
      </c>
      <c r="Y714" s="71" t="s">
        <v>640</v>
      </c>
      <c r="Z714" s="38" t="s">
        <v>1392</v>
      </c>
    </row>
    <row r="715" spans="1:26" hidden="1" x14ac:dyDescent="0.45">
      <c r="A715" s="64" t="str">
        <f t="shared" si="11"/>
        <v>181830030VVP11</v>
      </c>
      <c r="B715" s="38" t="s">
        <v>638</v>
      </c>
      <c r="C715" s="38">
        <v>181830030</v>
      </c>
      <c r="D715" s="38" t="s">
        <v>329</v>
      </c>
      <c r="E715" s="68" t="s">
        <v>434</v>
      </c>
      <c r="F715" s="68" t="s">
        <v>435</v>
      </c>
      <c r="G715" s="68" t="s">
        <v>436</v>
      </c>
      <c r="H715" s="70">
        <v>1</v>
      </c>
      <c r="I715" s="71">
        <v>35742</v>
      </c>
      <c r="J715" s="71">
        <v>993</v>
      </c>
      <c r="K715" s="38">
        <v>0</v>
      </c>
      <c r="L715" s="71">
        <v>5992</v>
      </c>
      <c r="M715" s="71">
        <v>66864</v>
      </c>
      <c r="N715" s="106">
        <v>0.67379999999999995</v>
      </c>
      <c r="O715" s="67">
        <v>8415</v>
      </c>
      <c r="P715" s="71">
        <v>8415</v>
      </c>
      <c r="Q715" s="71">
        <v>0</v>
      </c>
      <c r="R715" s="71">
        <v>2</v>
      </c>
      <c r="S715" s="71">
        <v>0</v>
      </c>
      <c r="T715" s="71">
        <v>2</v>
      </c>
      <c r="U715" s="71">
        <v>10000</v>
      </c>
      <c r="V715" s="71">
        <v>0</v>
      </c>
      <c r="W715" s="71">
        <v>0</v>
      </c>
      <c r="X715" s="71">
        <v>0</v>
      </c>
      <c r="Y715" s="71" t="s">
        <v>640</v>
      </c>
      <c r="Z715" s="38" t="s">
        <v>437</v>
      </c>
    </row>
    <row r="716" spans="1:26" hidden="1" x14ac:dyDescent="0.45">
      <c r="A716" s="64" t="str">
        <f t="shared" si="11"/>
        <v>180073995VW8L2</v>
      </c>
      <c r="B716" s="38" t="s">
        <v>638</v>
      </c>
      <c r="C716" s="38">
        <v>180073995</v>
      </c>
      <c r="D716" s="38" t="s">
        <v>160</v>
      </c>
      <c r="E716" s="65" t="s">
        <v>1408</v>
      </c>
      <c r="F716" s="65" t="s">
        <v>1409</v>
      </c>
      <c r="G716" s="65" t="s">
        <v>1410</v>
      </c>
      <c r="H716" s="70">
        <v>1</v>
      </c>
      <c r="I716" s="71">
        <v>381965</v>
      </c>
      <c r="J716" s="71">
        <v>10610</v>
      </c>
      <c r="K716" s="38">
        <v>0</v>
      </c>
      <c r="L716" s="71">
        <v>27984</v>
      </c>
      <c r="M716" s="71">
        <v>49168</v>
      </c>
      <c r="N716" s="66">
        <v>0.84379999999999999</v>
      </c>
      <c r="O716" s="67">
        <v>0</v>
      </c>
      <c r="P716" s="71">
        <v>0</v>
      </c>
      <c r="Q716" s="71">
        <v>0</v>
      </c>
      <c r="R716" s="71">
        <v>17108</v>
      </c>
      <c r="S716" s="71">
        <v>0</v>
      </c>
      <c r="T716" s="67"/>
      <c r="U716" s="67"/>
      <c r="V716" s="71">
        <v>48000</v>
      </c>
      <c r="W716" s="71">
        <v>0</v>
      </c>
      <c r="X716" s="71">
        <v>0</v>
      </c>
      <c r="Y716" s="71" t="s">
        <v>640</v>
      </c>
      <c r="Z716" s="64"/>
    </row>
    <row r="717" spans="1:26" hidden="1" x14ac:dyDescent="0.45">
      <c r="A717" s="64" t="str">
        <f t="shared" si="11"/>
        <v>189709118VZR39</v>
      </c>
      <c r="B717" s="38" t="s">
        <v>638</v>
      </c>
      <c r="C717" s="38">
        <v>189709118</v>
      </c>
      <c r="D717" s="38" t="s">
        <v>1411</v>
      </c>
      <c r="E717" s="65" t="s">
        <v>1412</v>
      </c>
      <c r="F717" s="65" t="s">
        <v>1413</v>
      </c>
      <c r="G717" s="65" t="s">
        <v>1414</v>
      </c>
      <c r="H717" s="70">
        <v>1</v>
      </c>
      <c r="I717" s="71">
        <v>88700</v>
      </c>
      <c r="J717" s="71">
        <v>3059</v>
      </c>
      <c r="K717" s="38">
        <v>0</v>
      </c>
      <c r="L717" s="71">
        <v>3490</v>
      </c>
      <c r="M717" s="71">
        <v>49290</v>
      </c>
      <c r="N717" s="66">
        <v>0.77780000000000005</v>
      </c>
      <c r="O717" s="67">
        <v>0</v>
      </c>
      <c r="P717" s="71">
        <v>0</v>
      </c>
      <c r="Q717" s="71">
        <v>0</v>
      </c>
      <c r="R717" s="71">
        <v>19800</v>
      </c>
      <c r="S717" s="71">
        <v>0</v>
      </c>
      <c r="T717" s="71">
        <v>19800</v>
      </c>
      <c r="U717" s="71">
        <v>18010</v>
      </c>
      <c r="V717" s="71">
        <v>0</v>
      </c>
      <c r="W717" s="71">
        <v>0</v>
      </c>
      <c r="X717" s="71">
        <v>0</v>
      </c>
      <c r="Y717" s="71" t="s">
        <v>640</v>
      </c>
      <c r="Z717" s="64"/>
    </row>
    <row r="718" spans="1:26" hidden="1" x14ac:dyDescent="0.45">
      <c r="A718" s="64" t="str">
        <f t="shared" si="11"/>
        <v>189711691VZR39</v>
      </c>
      <c r="B718" s="38" t="s">
        <v>638</v>
      </c>
      <c r="C718" s="38">
        <v>189711691</v>
      </c>
      <c r="D718" s="38" t="s">
        <v>1411</v>
      </c>
      <c r="E718" s="65" t="s">
        <v>1415</v>
      </c>
      <c r="F718" s="65" t="s">
        <v>1413</v>
      </c>
      <c r="G718" s="65" t="s">
        <v>1414</v>
      </c>
      <c r="H718" s="70">
        <v>1</v>
      </c>
      <c r="I718" s="71">
        <v>355480</v>
      </c>
      <c r="J718" s="71">
        <v>12258</v>
      </c>
      <c r="K718" s="38">
        <v>0</v>
      </c>
      <c r="L718" s="71">
        <v>23070</v>
      </c>
      <c r="M718" s="71">
        <v>160880</v>
      </c>
      <c r="N718" s="66">
        <v>0.82609999999999995</v>
      </c>
      <c r="O718" s="67">
        <v>0</v>
      </c>
      <c r="P718" s="71">
        <v>0</v>
      </c>
      <c r="Q718" s="71">
        <v>0</v>
      </c>
      <c r="R718" s="71">
        <v>0</v>
      </c>
      <c r="S718" s="71">
        <v>33420</v>
      </c>
      <c r="T718" s="71">
        <v>33420</v>
      </c>
      <c r="U718" s="71">
        <v>27700</v>
      </c>
      <c r="V718" s="71">
        <v>0</v>
      </c>
      <c r="W718" s="71">
        <v>0</v>
      </c>
      <c r="X718" s="71">
        <v>0</v>
      </c>
      <c r="Y718" s="71" t="s">
        <v>640</v>
      </c>
      <c r="Z718" s="38" t="s">
        <v>1416</v>
      </c>
    </row>
    <row r="719" spans="1:26" hidden="1" x14ac:dyDescent="0.45">
      <c r="A719" s="64" t="str">
        <f t="shared" si="11"/>
        <v>189715375VZR39</v>
      </c>
      <c r="B719" s="38" t="s">
        <v>638</v>
      </c>
      <c r="C719" s="38">
        <v>189715375</v>
      </c>
      <c r="D719" s="38" t="s">
        <v>1411</v>
      </c>
      <c r="E719" s="65" t="s">
        <v>1417</v>
      </c>
      <c r="F719" s="65" t="s">
        <v>1413</v>
      </c>
      <c r="G719" s="65" t="s">
        <v>1414</v>
      </c>
      <c r="H719" s="70">
        <v>1</v>
      </c>
      <c r="I719" s="71">
        <v>135400</v>
      </c>
      <c r="J719" s="71">
        <v>4669</v>
      </c>
      <c r="K719" s="38" t="s">
        <v>640</v>
      </c>
      <c r="L719" s="71">
        <v>9920</v>
      </c>
      <c r="M719" s="71">
        <v>62870</v>
      </c>
      <c r="N719" s="66">
        <v>0.82350000000000001</v>
      </c>
      <c r="O719" s="67">
        <v>0</v>
      </c>
      <c r="P719" s="71">
        <v>0</v>
      </c>
      <c r="Q719" s="71">
        <v>0</v>
      </c>
      <c r="R719" s="71">
        <v>0</v>
      </c>
      <c r="S719" s="71">
        <v>24020</v>
      </c>
      <c r="T719" s="71">
        <v>24020</v>
      </c>
      <c r="U719" s="71">
        <v>17130</v>
      </c>
      <c r="V719" s="71">
        <v>0</v>
      </c>
      <c r="W719" s="71">
        <v>0</v>
      </c>
      <c r="X719" s="71">
        <v>0</v>
      </c>
      <c r="Y719" s="71" t="s">
        <v>640</v>
      </c>
      <c r="Z719" s="64"/>
    </row>
    <row r="720" spans="1:26" hidden="1" x14ac:dyDescent="0.45">
      <c r="A720" s="64" t="str">
        <f t="shared" si="11"/>
        <v>189711690VZR39</v>
      </c>
      <c r="B720" s="38" t="s">
        <v>638</v>
      </c>
      <c r="C720" s="38">
        <v>189711690</v>
      </c>
      <c r="D720" s="38" t="s">
        <v>1411</v>
      </c>
      <c r="E720" s="65" t="s">
        <v>1418</v>
      </c>
      <c r="F720" s="65" t="s">
        <v>1413</v>
      </c>
      <c r="G720" s="65" t="s">
        <v>1414</v>
      </c>
      <c r="H720" s="70">
        <v>1</v>
      </c>
      <c r="I720" s="71">
        <v>374700</v>
      </c>
      <c r="J720" s="71">
        <v>12921</v>
      </c>
      <c r="K720" s="38" t="s">
        <v>640</v>
      </c>
      <c r="L720" s="71">
        <v>21440</v>
      </c>
      <c r="M720" s="71">
        <v>127820</v>
      </c>
      <c r="N720" s="66">
        <v>0.8</v>
      </c>
      <c r="O720" s="67">
        <v>0</v>
      </c>
      <c r="P720" s="71">
        <v>0</v>
      </c>
      <c r="Q720" s="71">
        <v>0</v>
      </c>
      <c r="R720" s="71">
        <v>0</v>
      </c>
      <c r="S720" s="71">
        <v>15540</v>
      </c>
      <c r="T720" s="71">
        <v>15540</v>
      </c>
      <c r="U720" s="71">
        <v>4780</v>
      </c>
      <c r="V720" s="71">
        <v>0</v>
      </c>
      <c r="W720" s="71">
        <v>0</v>
      </c>
      <c r="X720" s="71">
        <v>0</v>
      </c>
      <c r="Y720" s="71" t="s">
        <v>640</v>
      </c>
      <c r="Z720" s="38" t="s">
        <v>1416</v>
      </c>
    </row>
    <row r="721" spans="1:26" hidden="1" x14ac:dyDescent="0.45">
      <c r="A721" s="64" t="str">
        <f t="shared" si="11"/>
        <v>180284536VPVQ5</v>
      </c>
      <c r="B721" s="38" t="s">
        <v>638</v>
      </c>
      <c r="C721" s="38">
        <v>180284536</v>
      </c>
      <c r="D721" s="38" t="s">
        <v>85</v>
      </c>
      <c r="E721" s="65" t="s">
        <v>1419</v>
      </c>
      <c r="F721" s="65" t="s">
        <v>1420</v>
      </c>
      <c r="G721" s="65" t="s">
        <v>1421</v>
      </c>
      <c r="H721" s="70">
        <v>1</v>
      </c>
      <c r="I721" s="71">
        <v>106680</v>
      </c>
      <c r="J721" s="71">
        <v>2807</v>
      </c>
      <c r="K721" s="38">
        <v>0</v>
      </c>
      <c r="L721" s="71">
        <v>10496</v>
      </c>
      <c r="M721" s="71">
        <v>136417</v>
      </c>
      <c r="N721" s="66">
        <v>0.9153</v>
      </c>
      <c r="O721" s="67">
        <v>2450</v>
      </c>
      <c r="P721" s="71">
        <v>0</v>
      </c>
      <c r="Q721" s="71">
        <v>2450</v>
      </c>
      <c r="R721" s="71">
        <v>12420</v>
      </c>
      <c r="S721" s="71">
        <v>0</v>
      </c>
      <c r="T721" s="71">
        <v>8602</v>
      </c>
      <c r="U721" s="71">
        <v>603</v>
      </c>
      <c r="V721" s="71">
        <v>4602</v>
      </c>
      <c r="W721" s="71">
        <v>2602</v>
      </c>
      <c r="X721" s="71">
        <v>602</v>
      </c>
      <c r="Y721" s="71" t="s">
        <v>640</v>
      </c>
      <c r="Z721" s="64"/>
    </row>
    <row r="722" spans="1:26" hidden="1" x14ac:dyDescent="0.45">
      <c r="A722" s="64" t="str">
        <f t="shared" si="11"/>
        <v>189708315VPVQ5</v>
      </c>
      <c r="B722" s="38" t="s">
        <v>638</v>
      </c>
      <c r="C722" s="38">
        <v>189708315</v>
      </c>
      <c r="D722" s="38" t="s">
        <v>85</v>
      </c>
      <c r="E722" s="69" t="s">
        <v>1422</v>
      </c>
      <c r="F722" s="69" t="s">
        <v>1420</v>
      </c>
      <c r="G722" s="69" t="s">
        <v>1421</v>
      </c>
      <c r="H722" s="70">
        <v>1</v>
      </c>
      <c r="I722" s="71">
        <v>266410</v>
      </c>
      <c r="J722" s="71">
        <v>7011</v>
      </c>
      <c r="K722" s="38">
        <v>0</v>
      </c>
      <c r="L722" s="71">
        <v>35302</v>
      </c>
      <c r="M722" s="71">
        <v>181829</v>
      </c>
      <c r="N722" s="66">
        <v>0.65569999999999995</v>
      </c>
      <c r="O722" s="67">
        <v>12850</v>
      </c>
      <c r="P722" s="71">
        <v>0</v>
      </c>
      <c r="Q722" s="71">
        <v>12850</v>
      </c>
      <c r="R722" s="71">
        <v>3835</v>
      </c>
      <c r="S722" s="71">
        <v>0</v>
      </c>
      <c r="T722" s="71">
        <v>2932</v>
      </c>
      <c r="U722" s="71">
        <v>47932</v>
      </c>
      <c r="V722" s="71">
        <v>42932</v>
      </c>
      <c r="W722" s="71">
        <v>37932</v>
      </c>
      <c r="X722" s="71">
        <v>32932</v>
      </c>
      <c r="Y722" s="71">
        <v>27932</v>
      </c>
      <c r="Z722" s="38" t="s">
        <v>1423</v>
      </c>
    </row>
    <row r="723" spans="1:26" hidden="1" x14ac:dyDescent="0.45">
      <c r="A723" s="64" t="str">
        <f t="shared" si="11"/>
        <v>189712133VPVQ5</v>
      </c>
      <c r="B723" s="38" t="s">
        <v>638</v>
      </c>
      <c r="C723" s="38">
        <v>189712133</v>
      </c>
      <c r="D723" s="38" t="s">
        <v>160</v>
      </c>
      <c r="E723" s="65" t="s">
        <v>1424</v>
      </c>
      <c r="F723" s="65" t="s">
        <v>1420</v>
      </c>
      <c r="G723" s="65" t="s">
        <v>1421</v>
      </c>
      <c r="H723" s="70">
        <v>1</v>
      </c>
      <c r="I723" s="71">
        <v>130863</v>
      </c>
      <c r="J723" s="71">
        <v>3635</v>
      </c>
      <c r="K723" s="38">
        <v>0</v>
      </c>
      <c r="L723" s="71">
        <v>6855</v>
      </c>
      <c r="M723" s="71">
        <v>68548</v>
      </c>
      <c r="N723" s="66">
        <v>0.72599999999999998</v>
      </c>
      <c r="O723" s="67">
        <v>230</v>
      </c>
      <c r="P723" s="71">
        <v>0</v>
      </c>
      <c r="Q723" s="71">
        <v>230</v>
      </c>
      <c r="R723" s="71">
        <v>11155</v>
      </c>
      <c r="S723" s="71">
        <v>0</v>
      </c>
      <c r="T723" s="71">
        <v>8254</v>
      </c>
      <c r="U723" s="71">
        <v>4254</v>
      </c>
      <c r="V723" s="71">
        <v>49254</v>
      </c>
      <c r="W723" s="71">
        <v>45254</v>
      </c>
      <c r="X723" s="71">
        <v>41254</v>
      </c>
      <c r="Y723" s="71">
        <v>37254</v>
      </c>
      <c r="Z723" s="38" t="s">
        <v>1425</v>
      </c>
    </row>
    <row r="724" spans="1:26" hidden="1" x14ac:dyDescent="0.45">
      <c r="A724" s="64" t="str">
        <f t="shared" si="11"/>
        <v>181813273VQ9V1</v>
      </c>
      <c r="B724" s="38" t="s">
        <v>638</v>
      </c>
      <c r="C724" s="38">
        <v>181813273</v>
      </c>
      <c r="D724" s="38" t="s">
        <v>199</v>
      </c>
      <c r="E724" s="65" t="s">
        <v>1426</v>
      </c>
      <c r="F724" s="65" t="s">
        <v>1427</v>
      </c>
      <c r="G724" s="65" t="s">
        <v>1428</v>
      </c>
      <c r="H724" s="70">
        <v>1</v>
      </c>
      <c r="I724" s="71">
        <v>2710</v>
      </c>
      <c r="J724" s="71">
        <v>113</v>
      </c>
      <c r="K724" s="38">
        <v>0</v>
      </c>
      <c r="L724" s="71">
        <v>268</v>
      </c>
      <c r="M724" s="71">
        <v>1289</v>
      </c>
      <c r="N724" s="66">
        <v>0.83330000000000004</v>
      </c>
      <c r="O724" s="67">
        <v>2</v>
      </c>
      <c r="P724" s="71">
        <v>0</v>
      </c>
      <c r="Q724" s="71">
        <v>2</v>
      </c>
      <c r="R724" s="71">
        <v>6</v>
      </c>
      <c r="S724" s="71">
        <v>0</v>
      </c>
      <c r="T724" s="67"/>
      <c r="U724" s="67"/>
      <c r="V724" s="71">
        <v>0</v>
      </c>
      <c r="W724" s="71">
        <v>0</v>
      </c>
      <c r="X724" s="71">
        <v>0</v>
      </c>
      <c r="Y724" s="71" t="s">
        <v>640</v>
      </c>
      <c r="Z724" s="38" t="s">
        <v>1429</v>
      </c>
    </row>
    <row r="725" spans="1:26" hidden="1" x14ac:dyDescent="0.45">
      <c r="A725" s="64" t="str">
        <f t="shared" si="11"/>
        <v>181835259VQ9V1</v>
      </c>
      <c r="B725" s="38" t="s">
        <v>638</v>
      </c>
      <c r="C725" s="38">
        <v>181835259</v>
      </c>
      <c r="D725" s="38" t="s">
        <v>199</v>
      </c>
      <c r="E725" s="65" t="s">
        <v>1430</v>
      </c>
      <c r="F725" s="65" t="s">
        <v>1427</v>
      </c>
      <c r="G725" s="65" t="s">
        <v>1428</v>
      </c>
      <c r="H725" s="70">
        <v>1</v>
      </c>
      <c r="I725" s="71">
        <v>1510</v>
      </c>
      <c r="J725" s="71">
        <v>63</v>
      </c>
      <c r="K725" s="38">
        <v>0</v>
      </c>
      <c r="L725" s="71">
        <v>131</v>
      </c>
      <c r="M725" s="71">
        <v>639</v>
      </c>
      <c r="N725" s="66">
        <v>0.8</v>
      </c>
      <c r="O725" s="67">
        <v>4</v>
      </c>
      <c r="P725" s="71">
        <v>0</v>
      </c>
      <c r="Q725" s="71">
        <v>4</v>
      </c>
      <c r="R725" s="71">
        <v>19</v>
      </c>
      <c r="S725" s="71">
        <v>0</v>
      </c>
      <c r="T725" s="67"/>
      <c r="U725" s="67"/>
      <c r="V725" s="71">
        <v>0</v>
      </c>
      <c r="W725" s="71">
        <v>0</v>
      </c>
      <c r="X725" s="71">
        <v>0</v>
      </c>
      <c r="Y725" s="71" t="s">
        <v>640</v>
      </c>
      <c r="Z725" s="38" t="s">
        <v>1429</v>
      </c>
    </row>
    <row r="726" spans="1:26" hidden="1" x14ac:dyDescent="0.45">
      <c r="A726" s="64" t="str">
        <f t="shared" si="11"/>
        <v>181820031VQ9V1</v>
      </c>
      <c r="B726" s="38" t="s">
        <v>638</v>
      </c>
      <c r="C726" s="38">
        <v>181820031</v>
      </c>
      <c r="D726" s="38" t="s">
        <v>199</v>
      </c>
      <c r="E726" s="65" t="s">
        <v>1431</v>
      </c>
      <c r="F726" s="65" t="s">
        <v>1427</v>
      </c>
      <c r="G726" s="65" t="s">
        <v>1428</v>
      </c>
      <c r="H726" s="70">
        <v>1</v>
      </c>
      <c r="I726" s="71">
        <v>74441</v>
      </c>
      <c r="J726" s="71">
        <v>3102</v>
      </c>
      <c r="K726" s="38">
        <v>0</v>
      </c>
      <c r="L726" s="71">
        <v>3213</v>
      </c>
      <c r="M726" s="71">
        <v>59073</v>
      </c>
      <c r="N726" s="66">
        <v>0.71050000000000002</v>
      </c>
      <c r="O726" s="67">
        <v>72</v>
      </c>
      <c r="P726" s="71">
        <v>0</v>
      </c>
      <c r="Q726" s="71">
        <v>72</v>
      </c>
      <c r="R726" s="71">
        <v>328</v>
      </c>
      <c r="S726" s="71">
        <v>0</v>
      </c>
      <c r="T726" s="67"/>
      <c r="U726" s="67"/>
      <c r="V726" s="71">
        <v>0</v>
      </c>
      <c r="W726" s="71">
        <v>0</v>
      </c>
      <c r="X726" s="71">
        <v>0</v>
      </c>
      <c r="Y726" s="71" t="s">
        <v>640</v>
      </c>
      <c r="Z726" s="38" t="s">
        <v>1429</v>
      </c>
    </row>
    <row r="727" spans="1:26" hidden="1" x14ac:dyDescent="0.45">
      <c r="A727" s="64" t="str">
        <f t="shared" si="11"/>
        <v>180300085VQ9V1</v>
      </c>
      <c r="B727" s="38" t="s">
        <v>638</v>
      </c>
      <c r="C727" s="38">
        <v>180300085</v>
      </c>
      <c r="D727" s="38" t="s">
        <v>199</v>
      </c>
      <c r="E727" s="65" t="s">
        <v>1432</v>
      </c>
      <c r="F727" s="65" t="s">
        <v>1427</v>
      </c>
      <c r="G727" s="65" t="s">
        <v>1428</v>
      </c>
      <c r="H727" s="70">
        <v>1</v>
      </c>
      <c r="I727" s="71">
        <v>34770</v>
      </c>
      <c r="J727" s="71">
        <v>1449</v>
      </c>
      <c r="K727" s="38">
        <v>0</v>
      </c>
      <c r="L727" s="71">
        <v>3744</v>
      </c>
      <c r="M727" s="71">
        <v>23527</v>
      </c>
      <c r="N727" s="66">
        <v>0.86599999999999999</v>
      </c>
      <c r="O727" s="67">
        <v>18</v>
      </c>
      <c r="P727" s="71">
        <v>0</v>
      </c>
      <c r="Q727" s="71">
        <v>18</v>
      </c>
      <c r="R727" s="71">
        <v>14039</v>
      </c>
      <c r="S727" s="71">
        <v>0</v>
      </c>
      <c r="T727" s="67"/>
      <c r="U727" s="67"/>
      <c r="V727" s="71">
        <v>0</v>
      </c>
      <c r="W727" s="71">
        <v>0</v>
      </c>
      <c r="X727" s="71">
        <v>0</v>
      </c>
      <c r="Y727" s="71" t="s">
        <v>640</v>
      </c>
      <c r="Z727" s="38" t="s">
        <v>1429</v>
      </c>
    </row>
    <row r="728" spans="1:26" hidden="1" x14ac:dyDescent="0.45">
      <c r="A728" s="64" t="str">
        <f t="shared" si="11"/>
        <v>180141728VB035</v>
      </c>
      <c r="B728" s="38" t="s">
        <v>638</v>
      </c>
      <c r="C728" s="38">
        <v>180141728</v>
      </c>
      <c r="D728" s="38" t="s">
        <v>1411</v>
      </c>
      <c r="E728" s="65" t="s">
        <v>1433</v>
      </c>
      <c r="F728" s="65" t="s">
        <v>1434</v>
      </c>
      <c r="G728" s="65" t="s">
        <v>1435</v>
      </c>
      <c r="H728" s="70">
        <v>1</v>
      </c>
      <c r="I728" s="71">
        <v>237909</v>
      </c>
      <c r="J728" s="71">
        <v>8204</v>
      </c>
      <c r="K728" s="38">
        <v>0</v>
      </c>
      <c r="L728" s="71">
        <v>9160</v>
      </c>
      <c r="M728" s="71">
        <v>42695</v>
      </c>
      <c r="N728" s="66">
        <v>0.76719999999999999</v>
      </c>
      <c r="O728" s="67">
        <v>0</v>
      </c>
      <c r="P728" s="71">
        <v>0</v>
      </c>
      <c r="Q728" s="71">
        <v>0</v>
      </c>
      <c r="R728" s="71">
        <v>14600</v>
      </c>
      <c r="S728" s="71">
        <v>0</v>
      </c>
      <c r="T728" s="67"/>
      <c r="U728" s="67"/>
      <c r="V728" s="71">
        <v>0</v>
      </c>
      <c r="W728" s="71">
        <v>0</v>
      </c>
      <c r="X728" s="71">
        <v>0</v>
      </c>
      <c r="Y728" s="71">
        <v>10000</v>
      </c>
      <c r="Z728" s="38" t="s">
        <v>1436</v>
      </c>
    </row>
    <row r="729" spans="1:26" hidden="1" x14ac:dyDescent="0.45">
      <c r="A729" s="64" t="str">
        <f t="shared" si="11"/>
        <v>189707156VB035</v>
      </c>
      <c r="B729" s="38" t="s">
        <v>638</v>
      </c>
      <c r="C729" s="38">
        <v>189707156</v>
      </c>
      <c r="D729" s="38" t="s">
        <v>299</v>
      </c>
      <c r="E729" s="69" t="s">
        <v>1437</v>
      </c>
      <c r="F729" s="69" t="s">
        <v>1434</v>
      </c>
      <c r="G729" s="69" t="s">
        <v>1435</v>
      </c>
      <c r="H729" s="70">
        <v>1</v>
      </c>
      <c r="I729" s="71">
        <v>1155695</v>
      </c>
      <c r="J729" s="71">
        <v>32103</v>
      </c>
      <c r="K729" s="38" t="s">
        <v>640</v>
      </c>
      <c r="L729" s="71">
        <v>36936</v>
      </c>
      <c r="M729" s="71">
        <v>463190</v>
      </c>
      <c r="N729" s="66">
        <v>0.93359999999999999</v>
      </c>
      <c r="O729" s="67">
        <v>39484</v>
      </c>
      <c r="P729" s="71">
        <v>0</v>
      </c>
      <c r="Q729" s="71">
        <v>39484</v>
      </c>
      <c r="R729" s="71">
        <v>3918</v>
      </c>
      <c r="S729" s="71">
        <v>14715</v>
      </c>
      <c r="T729" s="71">
        <v>25344</v>
      </c>
      <c r="U729" s="71">
        <v>40000</v>
      </c>
      <c r="V729" s="71">
        <v>40000</v>
      </c>
      <c r="W729" s="71">
        <v>40000</v>
      </c>
      <c r="X729" s="71">
        <v>40000</v>
      </c>
      <c r="Y729" s="71">
        <v>40000</v>
      </c>
      <c r="Z729" s="38" t="s">
        <v>1438</v>
      </c>
    </row>
    <row r="730" spans="1:26" hidden="1" x14ac:dyDescent="0.45">
      <c r="A730" s="64" t="str">
        <f t="shared" si="11"/>
        <v>181760445V0SM1</v>
      </c>
      <c r="B730" s="38" t="s">
        <v>638</v>
      </c>
      <c r="C730" s="38">
        <v>181760445</v>
      </c>
      <c r="D730" s="38" t="s">
        <v>672</v>
      </c>
      <c r="E730" s="69" t="s">
        <v>1439</v>
      </c>
      <c r="F730" s="69" t="s">
        <v>1440</v>
      </c>
      <c r="G730" s="69" t="s">
        <v>1441</v>
      </c>
      <c r="H730" s="70">
        <v>1</v>
      </c>
      <c r="I730" s="71">
        <v>544740</v>
      </c>
      <c r="J730" s="71">
        <v>15132</v>
      </c>
      <c r="K730" s="38" t="s">
        <v>640</v>
      </c>
      <c r="L730" s="71">
        <v>23352</v>
      </c>
      <c r="M730" s="71">
        <v>376320</v>
      </c>
      <c r="N730" s="66">
        <v>0.95199999999999996</v>
      </c>
      <c r="O730" s="67">
        <v>9408</v>
      </c>
      <c r="P730" s="71">
        <v>0</v>
      </c>
      <c r="Q730" s="71">
        <v>9408</v>
      </c>
      <c r="R730" s="71">
        <v>6408</v>
      </c>
      <c r="S730" s="71">
        <v>35000</v>
      </c>
      <c r="T730" s="71">
        <v>135048</v>
      </c>
      <c r="U730" s="67"/>
      <c r="V730" s="71">
        <v>0</v>
      </c>
      <c r="W730" s="71">
        <v>0</v>
      </c>
      <c r="X730" s="71">
        <v>0</v>
      </c>
      <c r="Y730" s="71" t="s">
        <v>640</v>
      </c>
      <c r="Z730" s="38" t="s">
        <v>1442</v>
      </c>
    </row>
    <row r="731" spans="1:26" hidden="1" x14ac:dyDescent="0.45">
      <c r="A731" s="64" t="str">
        <f t="shared" si="11"/>
        <v>181922609V0SM1</v>
      </c>
      <c r="B731" s="38" t="s">
        <v>638</v>
      </c>
      <c r="C731" s="38">
        <v>181922609</v>
      </c>
      <c r="D731" s="38" t="s">
        <v>1443</v>
      </c>
      <c r="E731" s="65" t="s">
        <v>1444</v>
      </c>
      <c r="F731" s="65" t="s">
        <v>1440</v>
      </c>
      <c r="G731" s="65" t="s">
        <v>1441</v>
      </c>
      <c r="H731" s="70">
        <v>1</v>
      </c>
      <c r="I731" s="71">
        <v>16545710</v>
      </c>
      <c r="J731" s="71">
        <v>459603</v>
      </c>
      <c r="K731" s="38" t="s">
        <v>640</v>
      </c>
      <c r="L731" s="71">
        <v>671040</v>
      </c>
      <c r="M731" s="71">
        <v>7622980</v>
      </c>
      <c r="N731" s="66">
        <v>0.92259999999999998</v>
      </c>
      <c r="O731" s="67">
        <v>34420</v>
      </c>
      <c r="P731" s="71">
        <v>0</v>
      </c>
      <c r="Q731" s="71">
        <v>34420</v>
      </c>
      <c r="R731" s="71">
        <v>3320780</v>
      </c>
      <c r="S731" s="71">
        <v>1044080</v>
      </c>
      <c r="T731" s="71">
        <v>1308000</v>
      </c>
      <c r="U731" s="71">
        <v>654000</v>
      </c>
      <c r="V731" s="71">
        <v>0</v>
      </c>
      <c r="W731" s="71">
        <v>0</v>
      </c>
      <c r="X731" s="71">
        <v>0</v>
      </c>
      <c r="Y731" s="71" t="s">
        <v>640</v>
      </c>
      <c r="Z731" s="38" t="s">
        <v>1442</v>
      </c>
    </row>
    <row r="732" spans="1:26" hidden="1" x14ac:dyDescent="0.45">
      <c r="A732" s="64" t="str">
        <f t="shared" si="11"/>
        <v>180327653V0SM1</v>
      </c>
      <c r="B732" s="38" t="s">
        <v>638</v>
      </c>
      <c r="C732" s="38">
        <v>180327653</v>
      </c>
      <c r="D732" s="38" t="s">
        <v>672</v>
      </c>
      <c r="E732" s="69" t="s">
        <v>1445</v>
      </c>
      <c r="F732" s="69" t="s">
        <v>1440</v>
      </c>
      <c r="G732" s="69" t="s">
        <v>1441</v>
      </c>
      <c r="H732" s="70">
        <v>1</v>
      </c>
      <c r="I732" s="71">
        <v>1016158</v>
      </c>
      <c r="J732" s="71">
        <v>28227</v>
      </c>
      <c r="K732" s="38" t="s">
        <v>640</v>
      </c>
      <c r="L732" s="71">
        <v>21080</v>
      </c>
      <c r="M732" s="71">
        <v>465895</v>
      </c>
      <c r="N732" s="66">
        <v>0.84650000000000003</v>
      </c>
      <c r="O732" s="67">
        <v>38660</v>
      </c>
      <c r="P732" s="71">
        <v>0</v>
      </c>
      <c r="Q732" s="71">
        <v>38660</v>
      </c>
      <c r="R732" s="71">
        <v>11320</v>
      </c>
      <c r="S732" s="71">
        <v>52850</v>
      </c>
      <c r="T732" s="67"/>
      <c r="U732" s="71">
        <v>50000</v>
      </c>
      <c r="V732" s="71">
        <v>0</v>
      </c>
      <c r="W732" s="71">
        <v>50000</v>
      </c>
      <c r="X732" s="71">
        <v>0</v>
      </c>
      <c r="Y732" s="71">
        <v>50000</v>
      </c>
      <c r="Z732" s="38" t="s">
        <v>1446</v>
      </c>
    </row>
    <row r="733" spans="1:26" hidden="1" x14ac:dyDescent="0.45">
      <c r="A733" s="64" t="str">
        <f t="shared" si="11"/>
        <v>189703419VAJL3</v>
      </c>
      <c r="B733" s="38" t="s">
        <v>638</v>
      </c>
      <c r="C733" s="38">
        <v>189703419</v>
      </c>
      <c r="D733" s="38" t="s">
        <v>107</v>
      </c>
      <c r="E733" s="68" t="s">
        <v>1447</v>
      </c>
      <c r="F733" s="68" t="s">
        <v>555</v>
      </c>
      <c r="G733" s="68" t="s">
        <v>64</v>
      </c>
      <c r="H733" s="70">
        <v>1</v>
      </c>
      <c r="I733" s="71">
        <v>624641</v>
      </c>
      <c r="J733" s="71">
        <v>27158</v>
      </c>
      <c r="K733" s="38" t="s">
        <v>640</v>
      </c>
      <c r="L733" s="71">
        <v>40450</v>
      </c>
      <c r="M733" s="71">
        <v>136030</v>
      </c>
      <c r="N733" s="66">
        <v>0.88119999999999998</v>
      </c>
      <c r="O733" s="67">
        <v>30190</v>
      </c>
      <c r="P733" s="71">
        <v>7100</v>
      </c>
      <c r="Q733" s="71">
        <v>23090</v>
      </c>
      <c r="R733" s="71">
        <v>774</v>
      </c>
      <c r="S733" s="71">
        <v>0</v>
      </c>
      <c r="T733" s="71">
        <v>124137</v>
      </c>
      <c r="U733" s="67"/>
      <c r="V733" s="71">
        <v>0</v>
      </c>
      <c r="W733" s="71">
        <v>0</v>
      </c>
      <c r="X733" s="71">
        <v>0</v>
      </c>
      <c r="Y733" s="71">
        <v>124137</v>
      </c>
      <c r="Z733" s="38" t="s">
        <v>1448</v>
      </c>
    </row>
    <row r="734" spans="1:26" hidden="1" x14ac:dyDescent="0.45">
      <c r="A734" s="64" t="str">
        <f t="shared" si="11"/>
        <v>180076785VAJL3</v>
      </c>
      <c r="B734" s="38" t="s">
        <v>638</v>
      </c>
      <c r="C734" s="38">
        <v>180076785</v>
      </c>
      <c r="D734" s="38" t="s">
        <v>107</v>
      </c>
      <c r="E734" s="68" t="s">
        <v>607</v>
      </c>
      <c r="F734" s="68" t="s">
        <v>555</v>
      </c>
      <c r="G734" s="68" t="s">
        <v>64</v>
      </c>
      <c r="H734" s="70">
        <v>1</v>
      </c>
      <c r="I734" s="71">
        <v>368786</v>
      </c>
      <c r="J734" s="71">
        <v>16034</v>
      </c>
      <c r="K734" s="38">
        <v>0</v>
      </c>
      <c r="L734" s="71">
        <v>41860</v>
      </c>
      <c r="M734" s="71">
        <v>177520</v>
      </c>
      <c r="N734" s="66">
        <v>0.90659999999999996</v>
      </c>
      <c r="O734" s="67">
        <v>29250</v>
      </c>
      <c r="P734" s="71">
        <v>22250</v>
      </c>
      <c r="Q734" s="71">
        <v>7000</v>
      </c>
      <c r="R734" s="71">
        <v>9602</v>
      </c>
      <c r="S734" s="71">
        <v>0</v>
      </c>
      <c r="T734" s="71">
        <v>36982</v>
      </c>
      <c r="U734" s="67"/>
      <c r="V734" s="71">
        <v>40909</v>
      </c>
      <c r="W734" s="71">
        <v>40909</v>
      </c>
      <c r="X734" s="71">
        <v>0</v>
      </c>
      <c r="Y734" s="71" t="s">
        <v>640</v>
      </c>
      <c r="Z734" s="38" t="s">
        <v>1449</v>
      </c>
    </row>
    <row r="735" spans="1:26" hidden="1" x14ac:dyDescent="0.45">
      <c r="A735" s="64" t="str">
        <f t="shared" si="11"/>
        <v>180076423VAJL3</v>
      </c>
      <c r="B735" s="38" t="s">
        <v>638</v>
      </c>
      <c r="C735" s="38">
        <v>180076423</v>
      </c>
      <c r="D735" s="38" t="s">
        <v>107</v>
      </c>
      <c r="E735" s="65" t="s">
        <v>1450</v>
      </c>
      <c r="F735" s="65" t="s">
        <v>555</v>
      </c>
      <c r="G735" s="65" t="s">
        <v>64</v>
      </c>
      <c r="H735" s="70">
        <v>1</v>
      </c>
      <c r="I735" s="71">
        <v>23947</v>
      </c>
      <c r="J735" s="71">
        <v>1041</v>
      </c>
      <c r="K735" s="38" t="s">
        <v>640</v>
      </c>
      <c r="L735" s="71">
        <v>3750</v>
      </c>
      <c r="M735" s="71">
        <v>12040</v>
      </c>
      <c r="N735" s="66">
        <v>0.88170000000000004</v>
      </c>
      <c r="O735" s="67">
        <v>0</v>
      </c>
      <c r="P735" s="71">
        <v>0</v>
      </c>
      <c r="Q735" s="71">
        <v>0</v>
      </c>
      <c r="R735" s="71">
        <v>33816</v>
      </c>
      <c r="S735" s="71">
        <v>0</v>
      </c>
      <c r="T735" s="67"/>
      <c r="U735" s="67"/>
      <c r="V735" s="71">
        <v>0</v>
      </c>
      <c r="W735" s="71">
        <v>0</v>
      </c>
      <c r="X735" s="71">
        <v>0</v>
      </c>
      <c r="Y735" s="71" t="s">
        <v>640</v>
      </c>
      <c r="Z735" s="38" t="s">
        <v>817</v>
      </c>
    </row>
    <row r="736" spans="1:26" hidden="1" x14ac:dyDescent="0.45">
      <c r="A736" s="64" t="str">
        <f t="shared" si="11"/>
        <v>189715772VAJL3</v>
      </c>
      <c r="B736" s="38" t="s">
        <v>638</v>
      </c>
      <c r="C736" s="38">
        <v>189715772</v>
      </c>
      <c r="D736" s="38" t="s">
        <v>553</v>
      </c>
      <c r="E736" s="65" t="s">
        <v>554</v>
      </c>
      <c r="F736" s="65" t="s">
        <v>555</v>
      </c>
      <c r="G736" s="65" t="s">
        <v>64</v>
      </c>
      <c r="H736" s="70">
        <v>1</v>
      </c>
      <c r="I736" s="71">
        <v>604248</v>
      </c>
      <c r="J736" s="71">
        <v>20142</v>
      </c>
      <c r="K736" s="38" t="s">
        <v>640</v>
      </c>
      <c r="L736" s="71">
        <v>43630</v>
      </c>
      <c r="M736" s="71">
        <v>253620</v>
      </c>
      <c r="N736" s="66">
        <v>0.77029999999999998</v>
      </c>
      <c r="O736" s="67">
        <v>7720</v>
      </c>
      <c r="P736" s="71">
        <v>5180</v>
      </c>
      <c r="Q736" s="71">
        <v>2540</v>
      </c>
      <c r="R736" s="71">
        <v>17434</v>
      </c>
      <c r="S736" s="71">
        <v>0</v>
      </c>
      <c r="T736" s="67"/>
      <c r="U736" s="67"/>
      <c r="V736" s="71">
        <v>70298</v>
      </c>
      <c r="W736" s="71">
        <v>0</v>
      </c>
      <c r="X736" s="71">
        <v>0</v>
      </c>
      <c r="Y736" s="71">
        <v>70298</v>
      </c>
      <c r="Z736" s="38" t="s">
        <v>1451</v>
      </c>
    </row>
    <row r="737" spans="1:26" hidden="1" x14ac:dyDescent="0.45">
      <c r="A737" s="64" t="str">
        <f t="shared" si="11"/>
        <v>189710951VAJL3</v>
      </c>
      <c r="B737" s="38" t="s">
        <v>638</v>
      </c>
      <c r="C737" s="38">
        <v>189710951</v>
      </c>
      <c r="D737" s="38" t="s">
        <v>553</v>
      </c>
      <c r="E737" s="68" t="s">
        <v>1452</v>
      </c>
      <c r="F737" s="68" t="s">
        <v>555</v>
      </c>
      <c r="G737" s="68" t="s">
        <v>64</v>
      </c>
      <c r="H737" s="70">
        <v>1</v>
      </c>
      <c r="I737" s="71">
        <v>1093520</v>
      </c>
      <c r="J737" s="71">
        <v>36451</v>
      </c>
      <c r="K737" s="38" t="s">
        <v>640</v>
      </c>
      <c r="L737" s="71">
        <v>49350</v>
      </c>
      <c r="M737" s="71">
        <v>267320</v>
      </c>
      <c r="N737" s="66">
        <v>0.87439999999999996</v>
      </c>
      <c r="O737" s="67">
        <v>37040</v>
      </c>
      <c r="P737" s="71">
        <v>17700</v>
      </c>
      <c r="Q737" s="71">
        <v>19340</v>
      </c>
      <c r="R737" s="71">
        <v>3</v>
      </c>
      <c r="S737" s="71">
        <v>0</v>
      </c>
      <c r="T737" s="67"/>
      <c r="U737" s="67"/>
      <c r="V737" s="71">
        <v>95474</v>
      </c>
      <c r="W737" s="71">
        <v>0</v>
      </c>
      <c r="X737" s="71">
        <v>0</v>
      </c>
      <c r="Y737" s="71">
        <v>95474</v>
      </c>
      <c r="Z737" s="38" t="s">
        <v>1453</v>
      </c>
    </row>
    <row r="738" spans="1:26" hidden="1" x14ac:dyDescent="0.45">
      <c r="A738" s="64" t="str">
        <f t="shared" si="11"/>
        <v>189708068VAJL3</v>
      </c>
      <c r="B738" s="38" t="s">
        <v>638</v>
      </c>
      <c r="C738" s="38">
        <v>189708068</v>
      </c>
      <c r="D738" s="38" t="s">
        <v>553</v>
      </c>
      <c r="E738" s="65" t="s">
        <v>1454</v>
      </c>
      <c r="F738" s="65" t="s">
        <v>555</v>
      </c>
      <c r="G738" s="65" t="s">
        <v>64</v>
      </c>
      <c r="H738" s="70">
        <v>1</v>
      </c>
      <c r="I738" s="71">
        <v>77280</v>
      </c>
      <c r="J738" s="71">
        <v>2576</v>
      </c>
      <c r="K738" s="38" t="s">
        <v>640</v>
      </c>
      <c r="L738" s="71">
        <v>4740</v>
      </c>
      <c r="M738" s="71">
        <v>37360</v>
      </c>
      <c r="N738" s="66">
        <v>0.90800000000000003</v>
      </c>
      <c r="O738" s="67">
        <v>1000</v>
      </c>
      <c r="P738" s="71">
        <v>1000</v>
      </c>
      <c r="Q738" s="71">
        <v>0</v>
      </c>
      <c r="R738" s="71">
        <v>13202</v>
      </c>
      <c r="S738" s="71">
        <v>0</v>
      </c>
      <c r="T738" s="67"/>
      <c r="U738" s="67"/>
      <c r="V738" s="71">
        <v>0</v>
      </c>
      <c r="W738" s="71">
        <v>0</v>
      </c>
      <c r="X738" s="71">
        <v>0</v>
      </c>
      <c r="Y738" s="71">
        <v>23341</v>
      </c>
      <c r="Z738" s="38" t="s">
        <v>1455</v>
      </c>
    </row>
    <row r="739" spans="1:26" hidden="1" x14ac:dyDescent="0.45">
      <c r="A739" s="64" t="str">
        <f t="shared" si="11"/>
        <v>189705615VAJL3</v>
      </c>
      <c r="B739" s="38" t="s">
        <v>638</v>
      </c>
      <c r="C739" s="38">
        <v>189705615</v>
      </c>
      <c r="D739" s="38" t="s">
        <v>160</v>
      </c>
      <c r="E739" s="65" t="s">
        <v>1456</v>
      </c>
      <c r="F739" s="65" t="s">
        <v>555</v>
      </c>
      <c r="G739" s="65" t="s">
        <v>64</v>
      </c>
      <c r="H739" s="70">
        <v>1</v>
      </c>
      <c r="I739" s="71">
        <v>581700</v>
      </c>
      <c r="J739" s="71">
        <v>16158</v>
      </c>
      <c r="K739" s="38" t="s">
        <v>640</v>
      </c>
      <c r="L739" s="71">
        <v>36100</v>
      </c>
      <c r="M739" s="71">
        <v>43100</v>
      </c>
      <c r="N739" s="66">
        <v>0.76</v>
      </c>
      <c r="O739" s="67">
        <v>0</v>
      </c>
      <c r="P739" s="71">
        <v>0</v>
      </c>
      <c r="Q739" s="71">
        <v>0</v>
      </c>
      <c r="R739" s="71">
        <v>90470</v>
      </c>
      <c r="S739" s="71">
        <v>0</v>
      </c>
      <c r="T739" s="67"/>
      <c r="U739" s="67"/>
      <c r="V739" s="71">
        <v>0</v>
      </c>
      <c r="W739" s="71">
        <v>0</v>
      </c>
      <c r="X739" s="71">
        <v>0</v>
      </c>
      <c r="Y739" s="71" t="s">
        <v>640</v>
      </c>
      <c r="Z739" s="38" t="s">
        <v>1457</v>
      </c>
    </row>
    <row r="740" spans="1:26" hidden="1" x14ac:dyDescent="0.45">
      <c r="A740" s="64" t="str">
        <f t="shared" si="11"/>
        <v>222001491VAJL3</v>
      </c>
      <c r="B740" s="38" t="s">
        <v>638</v>
      </c>
      <c r="C740" s="38">
        <v>222001491</v>
      </c>
      <c r="D740" s="38" t="s">
        <v>139</v>
      </c>
      <c r="E740" s="65" t="s">
        <v>1458</v>
      </c>
      <c r="F740" s="65" t="s">
        <v>555</v>
      </c>
      <c r="G740" s="65" t="s">
        <v>64</v>
      </c>
      <c r="H740" s="70">
        <v>1</v>
      </c>
      <c r="I740" s="71">
        <v>2660</v>
      </c>
      <c r="J740" s="71">
        <v>74</v>
      </c>
      <c r="K740" s="38">
        <v>0</v>
      </c>
      <c r="L740" s="71">
        <v>550</v>
      </c>
      <c r="M740" s="71">
        <v>2210</v>
      </c>
      <c r="N740" s="66">
        <v>1</v>
      </c>
      <c r="O740" s="67">
        <v>0</v>
      </c>
      <c r="P740" s="71">
        <v>0</v>
      </c>
      <c r="Q740" s="71">
        <v>0</v>
      </c>
      <c r="R740" s="71">
        <v>3000</v>
      </c>
      <c r="S740" s="71">
        <v>0</v>
      </c>
      <c r="T740" s="67"/>
      <c r="U740" s="67"/>
      <c r="V740" s="71">
        <v>0</v>
      </c>
      <c r="W740" s="71">
        <v>0</v>
      </c>
      <c r="X740" s="71">
        <v>0</v>
      </c>
      <c r="Y740" s="71" t="s">
        <v>640</v>
      </c>
      <c r="Z740" s="38" t="s">
        <v>1459</v>
      </c>
    </row>
    <row r="741" spans="1:26" hidden="1" x14ac:dyDescent="0.45">
      <c r="A741" s="64" t="str">
        <f t="shared" si="11"/>
        <v>222001490VAJL3</v>
      </c>
      <c r="B741" s="38" t="s">
        <v>638</v>
      </c>
      <c r="C741" s="38">
        <v>222001490</v>
      </c>
      <c r="D741" s="38" t="s">
        <v>139</v>
      </c>
      <c r="E741" s="65" t="s">
        <v>1460</v>
      </c>
      <c r="F741" s="65" t="s">
        <v>555</v>
      </c>
      <c r="G741" s="65" t="s">
        <v>64</v>
      </c>
      <c r="H741" s="70">
        <v>1</v>
      </c>
      <c r="I741" s="71">
        <v>1070</v>
      </c>
      <c r="J741" s="71">
        <v>30</v>
      </c>
      <c r="K741" s="38">
        <v>0</v>
      </c>
      <c r="L741" s="71">
        <v>240</v>
      </c>
      <c r="M741" s="71">
        <v>2020</v>
      </c>
      <c r="N741" s="66">
        <v>1</v>
      </c>
      <c r="O741" s="67">
        <v>0</v>
      </c>
      <c r="P741" s="71">
        <v>0</v>
      </c>
      <c r="Q741" s="71">
        <v>0</v>
      </c>
      <c r="R741" s="71">
        <v>63</v>
      </c>
      <c r="S741" s="71">
        <v>36</v>
      </c>
      <c r="T741" s="67"/>
      <c r="U741" s="71">
        <v>114</v>
      </c>
      <c r="V741" s="71">
        <v>0</v>
      </c>
      <c r="W741" s="71">
        <v>76</v>
      </c>
      <c r="X741" s="71">
        <v>0</v>
      </c>
      <c r="Y741" s="71">
        <v>36</v>
      </c>
      <c r="Z741" s="38" t="s">
        <v>1461</v>
      </c>
    </row>
    <row r="742" spans="1:26" hidden="1" x14ac:dyDescent="0.45">
      <c r="A742" s="64" t="str">
        <f t="shared" si="11"/>
        <v>222001489VAJL3</v>
      </c>
      <c r="B742" s="38" t="s">
        <v>638</v>
      </c>
      <c r="C742" s="38">
        <v>222001489</v>
      </c>
      <c r="D742" s="38" t="s">
        <v>139</v>
      </c>
      <c r="E742" s="65" t="s">
        <v>1462</v>
      </c>
      <c r="F742" s="65" t="s">
        <v>555</v>
      </c>
      <c r="G742" s="65" t="s">
        <v>64</v>
      </c>
      <c r="H742" s="70">
        <v>1</v>
      </c>
      <c r="I742" s="71">
        <v>1195</v>
      </c>
      <c r="J742" s="71">
        <v>33</v>
      </c>
      <c r="K742" s="38">
        <v>0</v>
      </c>
      <c r="L742" s="71">
        <v>250</v>
      </c>
      <c r="M742" s="71">
        <v>2041</v>
      </c>
      <c r="N742" s="66">
        <v>1</v>
      </c>
      <c r="O742" s="67">
        <v>0</v>
      </c>
      <c r="P742" s="71">
        <v>0</v>
      </c>
      <c r="Q742" s="71">
        <v>0</v>
      </c>
      <c r="R742" s="71">
        <v>1152</v>
      </c>
      <c r="S742" s="71">
        <v>243</v>
      </c>
      <c r="T742" s="67"/>
      <c r="U742" s="71">
        <v>106</v>
      </c>
      <c r="V742" s="71">
        <v>0</v>
      </c>
      <c r="W742" s="71">
        <v>529</v>
      </c>
      <c r="X742" s="71">
        <v>0</v>
      </c>
      <c r="Y742" s="71" t="s">
        <v>640</v>
      </c>
      <c r="Z742" s="38" t="s">
        <v>1463</v>
      </c>
    </row>
    <row r="743" spans="1:26" hidden="1" x14ac:dyDescent="0.45">
      <c r="A743" s="64" t="str">
        <f t="shared" si="11"/>
        <v>222001488VAJL3</v>
      </c>
      <c r="B743" s="38" t="s">
        <v>638</v>
      </c>
      <c r="C743" s="38">
        <v>222001488</v>
      </c>
      <c r="D743" s="38" t="s">
        <v>139</v>
      </c>
      <c r="E743" s="65" t="s">
        <v>1464</v>
      </c>
      <c r="F743" s="65" t="s">
        <v>555</v>
      </c>
      <c r="G743" s="65" t="s">
        <v>64</v>
      </c>
      <c r="H743" s="70">
        <v>1</v>
      </c>
      <c r="I743" s="71">
        <v>960</v>
      </c>
      <c r="J743" s="71">
        <v>27</v>
      </c>
      <c r="K743" s="38">
        <v>0</v>
      </c>
      <c r="L743" s="71">
        <v>316</v>
      </c>
      <c r="M743" s="71">
        <v>3900</v>
      </c>
      <c r="N743" s="66">
        <v>0.81820000000000004</v>
      </c>
      <c r="O743" s="67">
        <v>0</v>
      </c>
      <c r="P743" s="71">
        <v>0</v>
      </c>
      <c r="Q743" s="71">
        <v>0</v>
      </c>
      <c r="R743" s="71">
        <v>482</v>
      </c>
      <c r="S743" s="71">
        <v>279</v>
      </c>
      <c r="T743" s="67"/>
      <c r="U743" s="67"/>
      <c r="V743" s="71">
        <v>0</v>
      </c>
      <c r="W743" s="71">
        <v>279</v>
      </c>
      <c r="X743" s="71">
        <v>0</v>
      </c>
      <c r="Y743" s="71" t="s">
        <v>640</v>
      </c>
      <c r="Z743" s="38" t="s">
        <v>1465</v>
      </c>
    </row>
    <row r="744" spans="1:26" hidden="1" x14ac:dyDescent="0.45">
      <c r="A744" s="64" t="str">
        <f t="shared" si="11"/>
        <v>222001487VAJL3</v>
      </c>
      <c r="B744" s="38" t="s">
        <v>638</v>
      </c>
      <c r="C744" s="38">
        <v>222001487</v>
      </c>
      <c r="D744" s="38" t="s">
        <v>139</v>
      </c>
      <c r="E744" s="65" t="s">
        <v>1466</v>
      </c>
      <c r="F744" s="65" t="s">
        <v>555</v>
      </c>
      <c r="G744" s="65" t="s">
        <v>64</v>
      </c>
      <c r="H744" s="70">
        <v>1</v>
      </c>
      <c r="I744" s="71">
        <v>4540</v>
      </c>
      <c r="J744" s="71">
        <v>126</v>
      </c>
      <c r="K744" s="38">
        <v>0</v>
      </c>
      <c r="L744" s="71">
        <v>516</v>
      </c>
      <c r="M744" s="71">
        <v>5131</v>
      </c>
      <c r="N744" s="66">
        <v>0.63639999999999997</v>
      </c>
      <c r="O744" s="67">
        <v>0</v>
      </c>
      <c r="P744" s="71">
        <v>0</v>
      </c>
      <c r="Q744" s="71">
        <v>0</v>
      </c>
      <c r="R744" s="71">
        <v>1250</v>
      </c>
      <c r="S744" s="71">
        <v>651</v>
      </c>
      <c r="T744" s="67"/>
      <c r="U744" s="67"/>
      <c r="V744" s="71">
        <v>0</v>
      </c>
      <c r="W744" s="71">
        <v>651</v>
      </c>
      <c r="X744" s="71">
        <v>0</v>
      </c>
      <c r="Y744" s="71" t="s">
        <v>640</v>
      </c>
      <c r="Z744" s="38" t="s">
        <v>1467</v>
      </c>
    </row>
    <row r="745" spans="1:26" hidden="1" x14ac:dyDescent="0.45">
      <c r="A745" s="64" t="str">
        <f t="shared" si="11"/>
        <v>222001485VAJL3</v>
      </c>
      <c r="B745" s="38" t="s">
        <v>638</v>
      </c>
      <c r="C745" s="38">
        <v>222001485</v>
      </c>
      <c r="D745" s="38" t="s">
        <v>139</v>
      </c>
      <c r="E745" s="65" t="s">
        <v>1468</v>
      </c>
      <c r="F745" s="65" t="s">
        <v>555</v>
      </c>
      <c r="G745" s="65" t="s">
        <v>64</v>
      </c>
      <c r="H745" s="70">
        <v>1</v>
      </c>
      <c r="I745" s="71">
        <v>665</v>
      </c>
      <c r="J745" s="71">
        <v>18</v>
      </c>
      <c r="K745" s="38">
        <v>0</v>
      </c>
      <c r="L745" s="71">
        <v>660</v>
      </c>
      <c r="M745" s="71">
        <v>7938</v>
      </c>
      <c r="N745" s="66">
        <v>0.90910000000000002</v>
      </c>
      <c r="O745" s="67">
        <v>0</v>
      </c>
      <c r="P745" s="71">
        <v>0</v>
      </c>
      <c r="Q745" s="71">
        <v>0</v>
      </c>
      <c r="R745" s="71">
        <v>1499</v>
      </c>
      <c r="S745" s="71">
        <v>0</v>
      </c>
      <c r="T745" s="67"/>
      <c r="U745" s="67"/>
      <c r="V745" s="71">
        <v>469</v>
      </c>
      <c r="W745" s="71">
        <v>0</v>
      </c>
      <c r="X745" s="71">
        <v>306</v>
      </c>
      <c r="Y745" s="71" t="s">
        <v>640</v>
      </c>
      <c r="Z745" s="38" t="s">
        <v>1469</v>
      </c>
    </row>
    <row r="746" spans="1:26" hidden="1" x14ac:dyDescent="0.45">
      <c r="A746" s="64" t="str">
        <f t="shared" si="11"/>
        <v>222001484VAJL3</v>
      </c>
      <c r="B746" s="38" t="s">
        <v>638</v>
      </c>
      <c r="C746" s="38">
        <v>222001484</v>
      </c>
      <c r="D746" s="38" t="s">
        <v>139</v>
      </c>
      <c r="E746" s="65" t="s">
        <v>1470</v>
      </c>
      <c r="F746" s="65" t="s">
        <v>555</v>
      </c>
      <c r="G746" s="65" t="s">
        <v>64</v>
      </c>
      <c r="H746" s="70">
        <v>1</v>
      </c>
      <c r="I746" s="71">
        <v>670</v>
      </c>
      <c r="J746" s="71">
        <v>19</v>
      </c>
      <c r="K746" s="38">
        <v>0</v>
      </c>
      <c r="L746" s="71">
        <v>174</v>
      </c>
      <c r="M746" s="71">
        <v>2985</v>
      </c>
      <c r="N746" s="66">
        <v>0.6</v>
      </c>
      <c r="O746" s="67">
        <v>0</v>
      </c>
      <c r="P746" s="71">
        <v>0</v>
      </c>
      <c r="Q746" s="71">
        <v>0</v>
      </c>
      <c r="R746" s="71">
        <v>1647</v>
      </c>
      <c r="S746" s="71">
        <v>0</v>
      </c>
      <c r="T746" s="67"/>
      <c r="U746" s="67"/>
      <c r="V746" s="71">
        <v>0</v>
      </c>
      <c r="W746" s="71">
        <v>0</v>
      </c>
      <c r="X746" s="71">
        <v>0</v>
      </c>
      <c r="Y746" s="71" t="s">
        <v>640</v>
      </c>
      <c r="Z746" s="38" t="s">
        <v>1471</v>
      </c>
    </row>
    <row r="747" spans="1:26" hidden="1" x14ac:dyDescent="0.45">
      <c r="A747" s="64" t="str">
        <f t="shared" si="11"/>
        <v>189711855VAJL3</v>
      </c>
      <c r="B747" s="38" t="s">
        <v>638</v>
      </c>
      <c r="C747" s="38">
        <v>189711855</v>
      </c>
      <c r="D747" s="38" t="s">
        <v>139</v>
      </c>
      <c r="E747" s="65" t="s">
        <v>1472</v>
      </c>
      <c r="F747" s="65" t="s">
        <v>555</v>
      </c>
      <c r="G747" s="65" t="s">
        <v>64</v>
      </c>
      <c r="H747" s="70">
        <v>1</v>
      </c>
      <c r="I747" s="71">
        <v>15598</v>
      </c>
      <c r="J747" s="71">
        <v>433</v>
      </c>
      <c r="K747" s="38" t="s">
        <v>640</v>
      </c>
      <c r="L747" s="71">
        <v>200</v>
      </c>
      <c r="M747" s="71">
        <v>7540</v>
      </c>
      <c r="N747" s="66">
        <v>0.81479999999999997</v>
      </c>
      <c r="O747" s="67">
        <v>240</v>
      </c>
      <c r="P747" s="71">
        <v>240</v>
      </c>
      <c r="Q747" s="71">
        <v>0</v>
      </c>
      <c r="R747" s="71">
        <v>3174</v>
      </c>
      <c r="S747" s="71">
        <v>0</v>
      </c>
      <c r="T747" s="67"/>
      <c r="U747" s="71">
        <v>3422</v>
      </c>
      <c r="V747" s="71">
        <v>3422</v>
      </c>
      <c r="W747" s="71">
        <v>0</v>
      </c>
      <c r="X747" s="71">
        <v>3422</v>
      </c>
      <c r="Y747" s="71">
        <v>3422</v>
      </c>
      <c r="Z747" s="38" t="s">
        <v>1473</v>
      </c>
    </row>
    <row r="748" spans="1:26" hidden="1" x14ac:dyDescent="0.45">
      <c r="A748" s="64" t="str">
        <f t="shared" si="11"/>
        <v>189703042VAJL3</v>
      </c>
      <c r="B748" s="38" t="s">
        <v>638</v>
      </c>
      <c r="C748" s="38">
        <v>189703042</v>
      </c>
      <c r="D748" s="38" t="s">
        <v>139</v>
      </c>
      <c r="E748" s="65" t="s">
        <v>1474</v>
      </c>
      <c r="F748" s="65" t="s">
        <v>555</v>
      </c>
      <c r="G748" s="65" t="s">
        <v>64</v>
      </c>
      <c r="H748" s="70">
        <v>1</v>
      </c>
      <c r="I748" s="71">
        <v>195017</v>
      </c>
      <c r="J748" s="71">
        <v>5417</v>
      </c>
      <c r="K748" s="38" t="s">
        <v>640</v>
      </c>
      <c r="L748" s="71">
        <v>10668</v>
      </c>
      <c r="M748" s="71">
        <v>110832</v>
      </c>
      <c r="N748" s="66">
        <v>0.84470000000000001</v>
      </c>
      <c r="O748" s="67">
        <v>5844</v>
      </c>
      <c r="P748" s="71">
        <v>5196</v>
      </c>
      <c r="Q748" s="71">
        <v>648</v>
      </c>
      <c r="R748" s="71">
        <v>7807</v>
      </c>
      <c r="S748" s="71">
        <v>0</v>
      </c>
      <c r="T748" s="67"/>
      <c r="U748" s="71">
        <v>7554</v>
      </c>
      <c r="V748" s="71">
        <v>0</v>
      </c>
      <c r="W748" s="71">
        <v>7554</v>
      </c>
      <c r="X748" s="71">
        <v>0</v>
      </c>
      <c r="Y748" s="71">
        <v>7554</v>
      </c>
      <c r="Z748" s="38" t="s">
        <v>1475</v>
      </c>
    </row>
    <row r="749" spans="1:26" hidden="1" x14ac:dyDescent="0.45">
      <c r="A749" s="64" t="str">
        <f t="shared" si="11"/>
        <v>181932688VAJL3</v>
      </c>
      <c r="B749" s="38" t="s">
        <v>638</v>
      </c>
      <c r="C749" s="38">
        <v>181932688</v>
      </c>
      <c r="D749" s="38" t="s">
        <v>139</v>
      </c>
      <c r="E749" s="65" t="s">
        <v>1476</v>
      </c>
      <c r="F749" s="65" t="s">
        <v>555</v>
      </c>
      <c r="G749" s="65" t="s">
        <v>64</v>
      </c>
      <c r="H749" s="70">
        <v>1</v>
      </c>
      <c r="I749" s="71">
        <v>126758</v>
      </c>
      <c r="J749" s="71">
        <v>3521</v>
      </c>
      <c r="K749" s="38">
        <v>0</v>
      </c>
      <c r="L749" s="71">
        <v>10500</v>
      </c>
      <c r="M749" s="71">
        <v>107668</v>
      </c>
      <c r="N749" s="66">
        <v>0.8</v>
      </c>
      <c r="O749" s="67">
        <v>1770</v>
      </c>
      <c r="P749" s="71">
        <v>1680</v>
      </c>
      <c r="Q749" s="71">
        <v>90</v>
      </c>
      <c r="R749" s="71">
        <v>17270</v>
      </c>
      <c r="S749" s="71">
        <v>0</v>
      </c>
      <c r="T749" s="67"/>
      <c r="U749" s="71">
        <v>13472</v>
      </c>
      <c r="V749" s="71">
        <v>0</v>
      </c>
      <c r="W749" s="71">
        <v>13472</v>
      </c>
      <c r="X749" s="71">
        <v>0</v>
      </c>
      <c r="Y749" s="71">
        <v>13472</v>
      </c>
      <c r="Z749" s="38" t="s">
        <v>1477</v>
      </c>
    </row>
    <row r="750" spans="1:26" hidden="1" x14ac:dyDescent="0.45">
      <c r="A750" s="64" t="str">
        <f t="shared" si="11"/>
        <v>180192703VAJL3</v>
      </c>
      <c r="B750" s="38" t="s">
        <v>638</v>
      </c>
      <c r="C750" s="38">
        <v>180192703</v>
      </c>
      <c r="D750" s="38" t="s">
        <v>139</v>
      </c>
      <c r="E750" s="65" t="s">
        <v>1478</v>
      </c>
      <c r="F750" s="65" t="s">
        <v>555</v>
      </c>
      <c r="G750" s="65" t="s">
        <v>64</v>
      </c>
      <c r="H750" s="70">
        <v>1</v>
      </c>
      <c r="I750" s="71">
        <v>1210</v>
      </c>
      <c r="J750" s="71">
        <v>34</v>
      </c>
      <c r="K750" s="38" t="s">
        <v>640</v>
      </c>
      <c r="L750" s="71">
        <v>0</v>
      </c>
      <c r="M750" s="71">
        <v>1910</v>
      </c>
      <c r="N750" s="66">
        <v>0.4</v>
      </c>
      <c r="O750" s="67">
        <v>0</v>
      </c>
      <c r="P750" s="71">
        <v>0</v>
      </c>
      <c r="Q750" s="71">
        <v>0</v>
      </c>
      <c r="R750" s="71">
        <v>1789</v>
      </c>
      <c r="S750" s="71">
        <v>1356</v>
      </c>
      <c r="T750" s="67"/>
      <c r="U750" s="67"/>
      <c r="V750" s="71">
        <v>1356</v>
      </c>
      <c r="W750" s="71">
        <v>0</v>
      </c>
      <c r="X750" s="71">
        <v>1356</v>
      </c>
      <c r="Y750" s="71" t="s">
        <v>640</v>
      </c>
      <c r="Z750" s="38" t="s">
        <v>1479</v>
      </c>
    </row>
    <row r="751" spans="1:26" hidden="1" x14ac:dyDescent="0.45">
      <c r="A751" s="64" t="str">
        <f t="shared" si="11"/>
        <v>180058953VAJL3</v>
      </c>
      <c r="B751" s="38" t="s">
        <v>638</v>
      </c>
      <c r="C751" s="38">
        <v>180058953</v>
      </c>
      <c r="D751" s="38" t="s">
        <v>139</v>
      </c>
      <c r="E751" s="65" t="s">
        <v>1480</v>
      </c>
      <c r="F751" s="65" t="s">
        <v>555</v>
      </c>
      <c r="G751" s="65" t="s">
        <v>64</v>
      </c>
      <c r="H751" s="70">
        <v>1</v>
      </c>
      <c r="I751" s="71">
        <v>65024</v>
      </c>
      <c r="J751" s="71">
        <v>1806</v>
      </c>
      <c r="K751" s="38" t="s">
        <v>640</v>
      </c>
      <c r="L751" s="71">
        <v>1968</v>
      </c>
      <c r="M751" s="71">
        <v>30080</v>
      </c>
      <c r="N751" s="66">
        <v>0.5</v>
      </c>
      <c r="O751" s="67">
        <v>1560</v>
      </c>
      <c r="P751" s="71">
        <v>1440</v>
      </c>
      <c r="Q751" s="71">
        <v>120</v>
      </c>
      <c r="R751" s="71">
        <v>3402</v>
      </c>
      <c r="S751" s="71">
        <v>0</v>
      </c>
      <c r="T751" s="71">
        <v>10179</v>
      </c>
      <c r="U751" s="67"/>
      <c r="V751" s="71">
        <v>0</v>
      </c>
      <c r="W751" s="71">
        <v>0</v>
      </c>
      <c r="X751" s="71">
        <v>0</v>
      </c>
      <c r="Y751" s="71">
        <v>10179</v>
      </c>
      <c r="Z751" s="38" t="s">
        <v>1481</v>
      </c>
    </row>
    <row r="752" spans="1:26" hidden="1" x14ac:dyDescent="0.45">
      <c r="A752" s="64" t="str">
        <f t="shared" si="11"/>
        <v>180055706VAJL3</v>
      </c>
      <c r="B752" s="38" t="s">
        <v>638</v>
      </c>
      <c r="C752" s="38">
        <v>180055706</v>
      </c>
      <c r="D752" s="38" t="s">
        <v>139</v>
      </c>
      <c r="E752" s="65" t="s">
        <v>1482</v>
      </c>
      <c r="F752" s="65" t="s">
        <v>555</v>
      </c>
      <c r="G752" s="65" t="s">
        <v>64</v>
      </c>
      <c r="H752" s="70">
        <v>1</v>
      </c>
      <c r="I752" s="71">
        <v>18940</v>
      </c>
      <c r="J752" s="71">
        <v>526</v>
      </c>
      <c r="K752" s="38">
        <v>0</v>
      </c>
      <c r="L752" s="71">
        <v>130</v>
      </c>
      <c r="M752" s="71">
        <v>3625</v>
      </c>
      <c r="N752" s="66">
        <v>0.53849999999999998</v>
      </c>
      <c r="O752" s="67">
        <v>0</v>
      </c>
      <c r="P752" s="71">
        <v>0</v>
      </c>
      <c r="Q752" s="71">
        <v>0</v>
      </c>
      <c r="R752" s="71">
        <v>1719</v>
      </c>
      <c r="S752" s="71">
        <v>3486</v>
      </c>
      <c r="T752" s="67"/>
      <c r="U752" s="67"/>
      <c r="V752" s="71">
        <v>3453</v>
      </c>
      <c r="W752" s="71">
        <v>0</v>
      </c>
      <c r="X752" s="71">
        <v>3453</v>
      </c>
      <c r="Y752" s="71" t="s">
        <v>640</v>
      </c>
      <c r="Z752" s="38" t="s">
        <v>1483</v>
      </c>
    </row>
    <row r="753" spans="1:26" hidden="1" x14ac:dyDescent="0.45">
      <c r="A753" s="64" t="str">
        <f t="shared" si="11"/>
        <v>189763039VAJL3</v>
      </c>
      <c r="B753" s="38" t="s">
        <v>638</v>
      </c>
      <c r="C753" s="38">
        <v>189763039</v>
      </c>
      <c r="D753" s="38" t="s">
        <v>61</v>
      </c>
      <c r="E753" s="65" t="s">
        <v>1484</v>
      </c>
      <c r="F753" s="65" t="s">
        <v>555</v>
      </c>
      <c r="G753" s="65" t="s">
        <v>64</v>
      </c>
      <c r="H753" s="70">
        <v>1</v>
      </c>
      <c r="I753" s="71">
        <v>184260</v>
      </c>
      <c r="J753" s="71">
        <v>5118</v>
      </c>
      <c r="K753" s="38" t="s">
        <v>640</v>
      </c>
      <c r="L753" s="71">
        <v>15830</v>
      </c>
      <c r="M753" s="71">
        <v>160680</v>
      </c>
      <c r="N753" s="66">
        <v>0.85</v>
      </c>
      <c r="O753" s="67">
        <v>0</v>
      </c>
      <c r="P753" s="71">
        <v>0</v>
      </c>
      <c r="Q753" s="71">
        <v>0</v>
      </c>
      <c r="R753" s="71">
        <v>12910</v>
      </c>
      <c r="S753" s="71">
        <v>0</v>
      </c>
      <c r="T753" s="67"/>
      <c r="U753" s="67"/>
      <c r="V753" s="71">
        <v>16739</v>
      </c>
      <c r="W753" s="71">
        <v>0</v>
      </c>
      <c r="X753" s="71">
        <v>0</v>
      </c>
      <c r="Y753" s="71" t="s">
        <v>640</v>
      </c>
      <c r="Z753" s="38" t="s">
        <v>1485</v>
      </c>
    </row>
    <row r="754" spans="1:26" hidden="1" x14ac:dyDescent="0.45">
      <c r="A754" s="64" t="str">
        <f t="shared" si="11"/>
        <v>189715235VAJL3</v>
      </c>
      <c r="B754" s="38" t="s">
        <v>638</v>
      </c>
      <c r="C754" s="38">
        <v>189715235</v>
      </c>
      <c r="D754" s="38" t="s">
        <v>61</v>
      </c>
      <c r="E754" s="65" t="s">
        <v>1486</v>
      </c>
      <c r="F754" s="65" t="s">
        <v>555</v>
      </c>
      <c r="G754" s="65" t="s">
        <v>64</v>
      </c>
      <c r="H754" s="70">
        <v>1</v>
      </c>
      <c r="I754" s="71">
        <v>237900</v>
      </c>
      <c r="J754" s="71">
        <v>6608</v>
      </c>
      <c r="K754" s="38" t="s">
        <v>640</v>
      </c>
      <c r="L754" s="71">
        <v>9930</v>
      </c>
      <c r="M754" s="71">
        <v>107020</v>
      </c>
      <c r="N754" s="66">
        <v>0.95340000000000003</v>
      </c>
      <c r="O754" s="67">
        <v>2250</v>
      </c>
      <c r="P754" s="71">
        <v>2250</v>
      </c>
      <c r="Q754" s="71">
        <v>0</v>
      </c>
      <c r="R754" s="71">
        <v>10970</v>
      </c>
      <c r="S754" s="71">
        <v>0</v>
      </c>
      <c r="T754" s="67"/>
      <c r="U754" s="71">
        <v>4551</v>
      </c>
      <c r="V754" s="71">
        <v>4551</v>
      </c>
      <c r="W754" s="71">
        <v>4551</v>
      </c>
      <c r="X754" s="71">
        <v>4551</v>
      </c>
      <c r="Y754" s="71" t="s">
        <v>640</v>
      </c>
      <c r="Z754" s="38" t="s">
        <v>1487</v>
      </c>
    </row>
    <row r="755" spans="1:26" hidden="1" x14ac:dyDescent="0.45">
      <c r="A755" s="64" t="str">
        <f t="shared" si="11"/>
        <v>189710933VAJL3</v>
      </c>
      <c r="B755" s="38" t="s">
        <v>638</v>
      </c>
      <c r="C755" s="38">
        <v>189710933</v>
      </c>
      <c r="D755" s="38" t="s">
        <v>61</v>
      </c>
      <c r="E755" s="65" t="s">
        <v>1488</v>
      </c>
      <c r="F755" s="65" t="s">
        <v>555</v>
      </c>
      <c r="G755" s="65" t="s">
        <v>64</v>
      </c>
      <c r="H755" s="70">
        <v>1</v>
      </c>
      <c r="I755" s="71">
        <v>106306</v>
      </c>
      <c r="J755" s="71">
        <v>2953</v>
      </c>
      <c r="K755" s="38" t="s">
        <v>640</v>
      </c>
      <c r="L755" s="71">
        <v>8070</v>
      </c>
      <c r="M755" s="71">
        <v>83970</v>
      </c>
      <c r="N755" s="66">
        <v>0.92520000000000002</v>
      </c>
      <c r="O755" s="67">
        <v>800</v>
      </c>
      <c r="P755" s="71">
        <v>800</v>
      </c>
      <c r="Q755" s="71">
        <v>0</v>
      </c>
      <c r="R755" s="71">
        <v>12580</v>
      </c>
      <c r="S755" s="71">
        <v>0</v>
      </c>
      <c r="T755" s="67"/>
      <c r="U755" s="67"/>
      <c r="V755" s="71">
        <v>0</v>
      </c>
      <c r="W755" s="71">
        <v>0</v>
      </c>
      <c r="X755" s="71">
        <v>9659</v>
      </c>
      <c r="Y755" s="71" t="s">
        <v>640</v>
      </c>
      <c r="Z755" s="38" t="s">
        <v>1489</v>
      </c>
    </row>
    <row r="756" spans="1:26" hidden="1" x14ac:dyDescent="0.45">
      <c r="A756" s="64" t="str">
        <f t="shared" si="11"/>
        <v>189710862VAJL3</v>
      </c>
      <c r="B756" s="38" t="s">
        <v>638</v>
      </c>
      <c r="C756" s="38">
        <v>189710862</v>
      </c>
      <c r="D756" s="38" t="s">
        <v>61</v>
      </c>
      <c r="E756" s="65" t="s">
        <v>619</v>
      </c>
      <c r="F756" s="65" t="s">
        <v>555</v>
      </c>
      <c r="G756" s="65" t="s">
        <v>64</v>
      </c>
      <c r="H756" s="70">
        <v>1</v>
      </c>
      <c r="I756" s="71">
        <v>3478030</v>
      </c>
      <c r="J756" s="71">
        <v>96612</v>
      </c>
      <c r="K756" s="38">
        <v>0</v>
      </c>
      <c r="L756" s="71">
        <v>375400</v>
      </c>
      <c r="M756" s="71">
        <v>2810580</v>
      </c>
      <c r="N756" s="66">
        <v>0.74039999999999995</v>
      </c>
      <c r="O756" s="67">
        <v>38560</v>
      </c>
      <c r="P756" s="71">
        <v>17600</v>
      </c>
      <c r="Q756" s="71">
        <v>20960</v>
      </c>
      <c r="R756" s="71">
        <v>259576</v>
      </c>
      <c r="S756" s="71">
        <v>0</v>
      </c>
      <c r="T756" s="67"/>
      <c r="U756" s="71">
        <v>160270</v>
      </c>
      <c r="V756" s="71">
        <v>0</v>
      </c>
      <c r="W756" s="71">
        <v>157507</v>
      </c>
      <c r="X756" s="71">
        <v>0</v>
      </c>
      <c r="Y756" s="71">
        <v>148154</v>
      </c>
      <c r="Z756" s="38" t="s">
        <v>1490</v>
      </c>
    </row>
    <row r="757" spans="1:26" hidden="1" x14ac:dyDescent="0.45">
      <c r="A757" s="64" t="str">
        <f t="shared" si="11"/>
        <v>189710612VAJL3</v>
      </c>
      <c r="B757" s="38" t="s">
        <v>638</v>
      </c>
      <c r="C757" s="38">
        <v>189710612</v>
      </c>
      <c r="D757" s="38" t="s">
        <v>61</v>
      </c>
      <c r="E757" s="65" t="s">
        <v>1491</v>
      </c>
      <c r="F757" s="65" t="s">
        <v>555</v>
      </c>
      <c r="G757" s="65" t="s">
        <v>64</v>
      </c>
      <c r="H757" s="70">
        <v>1</v>
      </c>
      <c r="I757" s="71">
        <v>2148352</v>
      </c>
      <c r="J757" s="71">
        <v>59676</v>
      </c>
      <c r="K757" s="38" t="s">
        <v>640</v>
      </c>
      <c r="L757" s="71">
        <v>242350</v>
      </c>
      <c r="M757" s="71">
        <v>1467610</v>
      </c>
      <c r="N757" s="66">
        <v>0.92630000000000001</v>
      </c>
      <c r="O757" s="67">
        <v>15500</v>
      </c>
      <c r="P757" s="71">
        <v>14900</v>
      </c>
      <c r="Q757" s="71">
        <v>600</v>
      </c>
      <c r="R757" s="71">
        <v>154103</v>
      </c>
      <c r="S757" s="71">
        <v>0</v>
      </c>
      <c r="T757" s="67"/>
      <c r="U757" s="67"/>
      <c r="V757" s="71">
        <v>127895</v>
      </c>
      <c r="W757" s="71">
        <v>0</v>
      </c>
      <c r="X757" s="71">
        <v>127895</v>
      </c>
      <c r="Y757" s="71" t="s">
        <v>640</v>
      </c>
      <c r="Z757" s="38" t="s">
        <v>1492</v>
      </c>
    </row>
    <row r="758" spans="1:26" hidden="1" x14ac:dyDescent="0.45">
      <c r="A758" s="64" t="str">
        <f t="shared" si="11"/>
        <v>189710574VAJL3</v>
      </c>
      <c r="B758" s="38" t="s">
        <v>638</v>
      </c>
      <c r="C758" s="38">
        <v>189710574</v>
      </c>
      <c r="D758" s="38" t="s">
        <v>61</v>
      </c>
      <c r="E758" s="65" t="s">
        <v>1493</v>
      </c>
      <c r="F758" s="65" t="s">
        <v>555</v>
      </c>
      <c r="G758" s="65" t="s">
        <v>64</v>
      </c>
      <c r="H758" s="70">
        <v>1</v>
      </c>
      <c r="I758" s="71">
        <v>75238</v>
      </c>
      <c r="J758" s="71">
        <v>2090</v>
      </c>
      <c r="K758" s="38" t="s">
        <v>640</v>
      </c>
      <c r="L758" s="71">
        <v>5390</v>
      </c>
      <c r="M758" s="71">
        <v>72780</v>
      </c>
      <c r="N758" s="66">
        <v>0.90110000000000001</v>
      </c>
      <c r="O758" s="67">
        <v>620</v>
      </c>
      <c r="P758" s="71">
        <v>620</v>
      </c>
      <c r="Q758" s="71">
        <v>0</v>
      </c>
      <c r="R758" s="71">
        <v>22753</v>
      </c>
      <c r="S758" s="71">
        <v>0</v>
      </c>
      <c r="T758" s="67"/>
      <c r="U758" s="67"/>
      <c r="V758" s="71">
        <v>0</v>
      </c>
      <c r="W758" s="71">
        <v>0</v>
      </c>
      <c r="X758" s="71">
        <v>0</v>
      </c>
      <c r="Y758" s="71" t="s">
        <v>640</v>
      </c>
      <c r="Z758" s="38" t="s">
        <v>1494</v>
      </c>
    </row>
    <row r="759" spans="1:26" hidden="1" x14ac:dyDescent="0.45">
      <c r="A759" s="64" t="str">
        <f t="shared" si="11"/>
        <v>189706747VAJL3</v>
      </c>
      <c r="B759" s="38" t="s">
        <v>638</v>
      </c>
      <c r="C759" s="38">
        <v>189706747</v>
      </c>
      <c r="D759" s="38" t="s">
        <v>61</v>
      </c>
      <c r="E759" s="65" t="s">
        <v>1495</v>
      </c>
      <c r="F759" s="65" t="s">
        <v>555</v>
      </c>
      <c r="G759" s="65" t="s">
        <v>64</v>
      </c>
      <c r="H759" s="70">
        <v>1</v>
      </c>
      <c r="I759" s="71">
        <v>74700</v>
      </c>
      <c r="J759" s="71">
        <v>2075</v>
      </c>
      <c r="K759" s="38" t="s">
        <v>640</v>
      </c>
      <c r="L759" s="71">
        <v>6230</v>
      </c>
      <c r="M759" s="71">
        <v>65430</v>
      </c>
      <c r="N759" s="66">
        <v>0.88700000000000001</v>
      </c>
      <c r="O759" s="67">
        <v>1050</v>
      </c>
      <c r="P759" s="71">
        <v>0</v>
      </c>
      <c r="Q759" s="71">
        <v>1050</v>
      </c>
      <c r="R759" s="71">
        <v>3668</v>
      </c>
      <c r="S759" s="71">
        <v>0</v>
      </c>
      <c r="T759" s="67"/>
      <c r="U759" s="67"/>
      <c r="V759" s="71">
        <v>6035</v>
      </c>
      <c r="W759" s="71">
        <v>0</v>
      </c>
      <c r="X759" s="71">
        <v>0</v>
      </c>
      <c r="Y759" s="71">
        <v>6035</v>
      </c>
      <c r="Z759" s="38" t="s">
        <v>1496</v>
      </c>
    </row>
    <row r="760" spans="1:26" hidden="1" x14ac:dyDescent="0.45">
      <c r="A760" s="64" t="str">
        <f t="shared" si="11"/>
        <v>189704505VAJL3</v>
      </c>
      <c r="B760" s="38" t="s">
        <v>638</v>
      </c>
      <c r="C760" s="38">
        <v>189704505</v>
      </c>
      <c r="D760" s="38" t="s">
        <v>61</v>
      </c>
      <c r="E760" s="69" t="s">
        <v>1497</v>
      </c>
      <c r="F760" s="69" t="s">
        <v>555</v>
      </c>
      <c r="G760" s="69" t="s">
        <v>64</v>
      </c>
      <c r="H760" s="70">
        <v>1</v>
      </c>
      <c r="I760" s="71">
        <v>28494</v>
      </c>
      <c r="J760" s="71">
        <v>792</v>
      </c>
      <c r="K760" s="38">
        <v>0</v>
      </c>
      <c r="L760" s="71">
        <v>1560</v>
      </c>
      <c r="M760" s="71">
        <v>11738</v>
      </c>
      <c r="N760" s="66">
        <v>0.6</v>
      </c>
      <c r="O760" s="67">
        <v>2100</v>
      </c>
      <c r="P760" s="71">
        <v>1500</v>
      </c>
      <c r="Q760" s="71">
        <v>600</v>
      </c>
      <c r="R760" s="71">
        <v>1727</v>
      </c>
      <c r="S760" s="71">
        <v>0</v>
      </c>
      <c r="T760" s="67"/>
      <c r="U760" s="71">
        <v>3429</v>
      </c>
      <c r="V760" s="71">
        <v>0</v>
      </c>
      <c r="W760" s="71">
        <v>0</v>
      </c>
      <c r="X760" s="71">
        <v>0</v>
      </c>
      <c r="Y760" s="71" t="s">
        <v>640</v>
      </c>
      <c r="Z760" s="38" t="s">
        <v>1498</v>
      </c>
    </row>
    <row r="761" spans="1:26" hidden="1" x14ac:dyDescent="0.45">
      <c r="A761" s="64" t="str">
        <f t="shared" si="11"/>
        <v>189703420VAJL3</v>
      </c>
      <c r="B761" s="38" t="s">
        <v>638</v>
      </c>
      <c r="C761" s="38">
        <v>189703420</v>
      </c>
      <c r="D761" s="38" t="s">
        <v>61</v>
      </c>
      <c r="E761" s="65" t="s">
        <v>1499</v>
      </c>
      <c r="F761" s="65" t="s">
        <v>555</v>
      </c>
      <c r="G761" s="65" t="s">
        <v>64</v>
      </c>
      <c r="H761" s="70">
        <v>1</v>
      </c>
      <c r="I761" s="71">
        <v>405487</v>
      </c>
      <c r="J761" s="71">
        <v>11264</v>
      </c>
      <c r="K761" s="38" t="s">
        <v>640</v>
      </c>
      <c r="L761" s="71">
        <v>46020</v>
      </c>
      <c r="M761" s="71">
        <v>378870</v>
      </c>
      <c r="N761" s="66">
        <v>0.9335</v>
      </c>
      <c r="O761" s="67">
        <v>4110</v>
      </c>
      <c r="P761" s="71">
        <v>4010</v>
      </c>
      <c r="Q761" s="71">
        <v>100</v>
      </c>
      <c r="R761" s="71">
        <v>59127</v>
      </c>
      <c r="S761" s="71">
        <v>0</v>
      </c>
      <c r="T761" s="67"/>
      <c r="U761" s="71">
        <v>177239</v>
      </c>
      <c r="V761" s="71">
        <v>0</v>
      </c>
      <c r="W761" s="71">
        <v>0</v>
      </c>
      <c r="X761" s="71">
        <v>0</v>
      </c>
      <c r="Y761" s="71" t="s">
        <v>640</v>
      </c>
      <c r="Z761" s="38" t="s">
        <v>1500</v>
      </c>
    </row>
    <row r="762" spans="1:26" hidden="1" x14ac:dyDescent="0.45">
      <c r="A762" s="64" t="str">
        <f t="shared" si="11"/>
        <v>180373081VAJL3</v>
      </c>
      <c r="B762" s="38" t="s">
        <v>638</v>
      </c>
      <c r="C762" s="38">
        <v>180373081</v>
      </c>
      <c r="D762" s="38" t="s">
        <v>61</v>
      </c>
      <c r="E762" s="68" t="s">
        <v>62</v>
      </c>
      <c r="F762" s="68" t="s">
        <v>555</v>
      </c>
      <c r="G762" s="68" t="s">
        <v>64</v>
      </c>
      <c r="H762" s="70">
        <v>1</v>
      </c>
      <c r="I762" s="71">
        <v>94116</v>
      </c>
      <c r="J762" s="71">
        <v>2614</v>
      </c>
      <c r="K762" s="38">
        <v>0</v>
      </c>
      <c r="L762" s="71">
        <v>4900</v>
      </c>
      <c r="M762" s="71">
        <v>34362</v>
      </c>
      <c r="N762" s="106">
        <v>0.7782</v>
      </c>
      <c r="O762" s="67">
        <v>6690</v>
      </c>
      <c r="P762" s="71">
        <v>3870</v>
      </c>
      <c r="Q762" s="71">
        <v>2820</v>
      </c>
      <c r="R762" s="71">
        <v>6</v>
      </c>
      <c r="S762" s="71">
        <v>6245</v>
      </c>
      <c r="T762" s="71">
        <v>6245</v>
      </c>
      <c r="U762" s="71">
        <v>3063</v>
      </c>
      <c r="V762" s="71">
        <v>0</v>
      </c>
      <c r="W762" s="71">
        <v>0</v>
      </c>
      <c r="X762" s="71">
        <v>0</v>
      </c>
      <c r="Y762" s="71" t="s">
        <v>640</v>
      </c>
      <c r="Z762" s="38" t="s">
        <v>66</v>
      </c>
    </row>
    <row r="763" spans="1:26" hidden="1" x14ac:dyDescent="0.45">
      <c r="A763" s="64" t="str">
        <f t="shared" si="11"/>
        <v>180358068VAJL3</v>
      </c>
      <c r="B763" s="38" t="s">
        <v>638</v>
      </c>
      <c r="C763" s="38">
        <v>180358068</v>
      </c>
      <c r="D763" s="38" t="s">
        <v>61</v>
      </c>
      <c r="E763" s="68" t="s">
        <v>488</v>
      </c>
      <c r="F763" s="68" t="s">
        <v>555</v>
      </c>
      <c r="G763" s="68" t="s">
        <v>64</v>
      </c>
      <c r="H763" s="70">
        <v>1</v>
      </c>
      <c r="I763" s="71">
        <v>541018</v>
      </c>
      <c r="J763" s="71">
        <v>15028</v>
      </c>
      <c r="K763" s="38">
        <v>0</v>
      </c>
      <c r="L763" s="71">
        <v>52260</v>
      </c>
      <c r="M763" s="71">
        <v>397775</v>
      </c>
      <c r="N763" s="66">
        <v>0.82520000000000004</v>
      </c>
      <c r="O763" s="67">
        <v>31440</v>
      </c>
      <c r="P763" s="71">
        <v>21900</v>
      </c>
      <c r="Q763" s="71">
        <v>9540</v>
      </c>
      <c r="R763" s="71">
        <v>1432</v>
      </c>
      <c r="S763" s="71">
        <v>0</v>
      </c>
      <c r="T763" s="67"/>
      <c r="U763" s="71">
        <v>19124</v>
      </c>
      <c r="V763" s="71">
        <v>19124</v>
      </c>
      <c r="W763" s="71">
        <v>19124</v>
      </c>
      <c r="X763" s="71">
        <v>19124</v>
      </c>
      <c r="Y763" s="71">
        <v>19124</v>
      </c>
      <c r="Z763" s="38" t="s">
        <v>489</v>
      </c>
    </row>
    <row r="764" spans="1:26" hidden="1" x14ac:dyDescent="0.45">
      <c r="A764" s="64" t="str">
        <f t="shared" si="11"/>
        <v>180358064VAJL3</v>
      </c>
      <c r="B764" s="38" t="s">
        <v>638</v>
      </c>
      <c r="C764" s="38">
        <v>180358064</v>
      </c>
      <c r="D764" s="38" t="s">
        <v>61</v>
      </c>
      <c r="E764" s="68" t="s">
        <v>386</v>
      </c>
      <c r="F764" s="68" t="s">
        <v>555</v>
      </c>
      <c r="G764" s="68" t="s">
        <v>64</v>
      </c>
      <c r="H764" s="70">
        <v>1</v>
      </c>
      <c r="I764" s="71">
        <v>118804</v>
      </c>
      <c r="J764" s="71">
        <v>3300</v>
      </c>
      <c r="K764" s="38">
        <v>0</v>
      </c>
      <c r="L764" s="71">
        <v>3120</v>
      </c>
      <c r="M764" s="71">
        <v>47590</v>
      </c>
      <c r="N764" s="106">
        <v>0.32079999999999997</v>
      </c>
      <c r="O764" s="67">
        <v>22560</v>
      </c>
      <c r="P764" s="71">
        <v>22440</v>
      </c>
      <c r="Q764" s="71">
        <v>120</v>
      </c>
      <c r="R764" s="71">
        <v>0</v>
      </c>
      <c r="S764" s="71">
        <v>0</v>
      </c>
      <c r="T764" s="71">
        <v>21434</v>
      </c>
      <c r="U764" s="67"/>
      <c r="V764" s="71">
        <v>0</v>
      </c>
      <c r="W764" s="71">
        <v>0</v>
      </c>
      <c r="X764" s="71">
        <v>0</v>
      </c>
      <c r="Y764" s="71" t="s">
        <v>640</v>
      </c>
      <c r="Z764" s="38" t="s">
        <v>387</v>
      </c>
    </row>
    <row r="765" spans="1:26" hidden="1" x14ac:dyDescent="0.45">
      <c r="A765" s="64" t="str">
        <f t="shared" si="11"/>
        <v>180352804VAJL3</v>
      </c>
      <c r="B765" s="38" t="s">
        <v>638</v>
      </c>
      <c r="C765" s="38">
        <v>180352804</v>
      </c>
      <c r="D765" s="38" t="s">
        <v>61</v>
      </c>
      <c r="E765" s="65" t="s">
        <v>1501</v>
      </c>
      <c r="F765" s="65" t="s">
        <v>555</v>
      </c>
      <c r="G765" s="65" t="s">
        <v>64</v>
      </c>
      <c r="H765" s="70">
        <v>1</v>
      </c>
      <c r="I765" s="71">
        <v>1437265</v>
      </c>
      <c r="J765" s="71">
        <v>39924</v>
      </c>
      <c r="K765" s="38" t="s">
        <v>640</v>
      </c>
      <c r="L765" s="71">
        <v>125100</v>
      </c>
      <c r="M765" s="71">
        <v>1098100</v>
      </c>
      <c r="N765" s="66">
        <v>0.90110000000000001</v>
      </c>
      <c r="O765" s="67">
        <v>9660</v>
      </c>
      <c r="P765" s="71">
        <v>9300</v>
      </c>
      <c r="Q765" s="71">
        <v>360</v>
      </c>
      <c r="R765" s="71">
        <v>23238</v>
      </c>
      <c r="S765" s="71">
        <v>0</v>
      </c>
      <c r="T765" s="67"/>
      <c r="U765" s="71">
        <v>71952</v>
      </c>
      <c r="V765" s="71">
        <v>35976</v>
      </c>
      <c r="W765" s="71">
        <v>35976</v>
      </c>
      <c r="X765" s="71">
        <v>35976</v>
      </c>
      <c r="Y765" s="71">
        <v>71952</v>
      </c>
      <c r="Z765" s="38" t="s">
        <v>1502</v>
      </c>
    </row>
    <row r="766" spans="1:26" hidden="1" x14ac:dyDescent="0.45">
      <c r="A766" s="64" t="str">
        <f t="shared" si="11"/>
        <v>180076360VAJL3</v>
      </c>
      <c r="B766" s="38" t="s">
        <v>638</v>
      </c>
      <c r="C766" s="38">
        <v>180076360</v>
      </c>
      <c r="D766" s="38" t="s">
        <v>61</v>
      </c>
      <c r="E766" s="68" t="s">
        <v>1503</v>
      </c>
      <c r="F766" s="68" t="s">
        <v>555</v>
      </c>
      <c r="G766" s="68" t="s">
        <v>64</v>
      </c>
      <c r="H766" s="70">
        <v>1</v>
      </c>
      <c r="I766" s="71">
        <v>29630</v>
      </c>
      <c r="J766" s="71">
        <v>823</v>
      </c>
      <c r="K766" s="38" t="s">
        <v>640</v>
      </c>
      <c r="L766" s="71">
        <v>2260</v>
      </c>
      <c r="M766" s="71">
        <v>45940</v>
      </c>
      <c r="N766" s="66">
        <v>0.82189999999999996</v>
      </c>
      <c r="O766" s="67">
        <v>4910</v>
      </c>
      <c r="P766" s="71">
        <v>2190</v>
      </c>
      <c r="Q766" s="71">
        <v>2720</v>
      </c>
      <c r="R766" s="71">
        <v>960</v>
      </c>
      <c r="S766" s="71">
        <v>0</v>
      </c>
      <c r="T766" s="67"/>
      <c r="U766" s="71">
        <v>10795</v>
      </c>
      <c r="V766" s="71">
        <v>0</v>
      </c>
      <c r="W766" s="71">
        <v>10795</v>
      </c>
      <c r="X766" s="71">
        <v>0</v>
      </c>
      <c r="Y766" s="71" t="s">
        <v>640</v>
      </c>
      <c r="Z766" s="38" t="s">
        <v>1504</v>
      </c>
    </row>
    <row r="767" spans="1:26" hidden="1" x14ac:dyDescent="0.45">
      <c r="A767" s="64" t="str">
        <f t="shared" si="11"/>
        <v>180075960VAJL3</v>
      </c>
      <c r="B767" s="38" t="s">
        <v>638</v>
      </c>
      <c r="C767" s="38">
        <v>180075960</v>
      </c>
      <c r="D767" s="38" t="s">
        <v>61</v>
      </c>
      <c r="E767" s="68" t="s">
        <v>115</v>
      </c>
      <c r="F767" s="68" t="s">
        <v>555</v>
      </c>
      <c r="G767" s="68" t="s">
        <v>64</v>
      </c>
      <c r="H767" s="70">
        <v>0.3</v>
      </c>
      <c r="I767" s="71">
        <v>70008</v>
      </c>
      <c r="J767" s="71">
        <v>1945</v>
      </c>
      <c r="K767" s="38">
        <v>0</v>
      </c>
      <c r="L767" s="71">
        <v>4785</v>
      </c>
      <c r="M767" s="71">
        <v>90415</v>
      </c>
      <c r="N767" s="106">
        <v>0.77780000000000005</v>
      </c>
      <c r="O767" s="67">
        <v>20690</v>
      </c>
      <c r="P767" s="71">
        <v>16430</v>
      </c>
      <c r="Q767" s="71">
        <v>4260</v>
      </c>
      <c r="R767" s="71">
        <v>485</v>
      </c>
      <c r="S767" s="71">
        <v>0</v>
      </c>
      <c r="T767" s="67"/>
      <c r="U767" s="67"/>
      <c r="V767" s="71">
        <v>0</v>
      </c>
      <c r="W767" s="71">
        <v>28085</v>
      </c>
      <c r="X767" s="71">
        <v>28085</v>
      </c>
      <c r="Y767" s="71">
        <v>28085</v>
      </c>
      <c r="Z767" s="38" t="s">
        <v>116</v>
      </c>
    </row>
    <row r="768" spans="1:26" hidden="1" x14ac:dyDescent="0.45">
      <c r="A768" s="64" t="str">
        <f t="shared" si="11"/>
        <v>180075959VAJL3</v>
      </c>
      <c r="B768" s="38" t="s">
        <v>638</v>
      </c>
      <c r="C768" s="38">
        <v>180075959</v>
      </c>
      <c r="D768" s="38" t="s">
        <v>61</v>
      </c>
      <c r="E768" s="65" t="s">
        <v>1505</v>
      </c>
      <c r="F768" s="65" t="s">
        <v>555</v>
      </c>
      <c r="G768" s="65" t="s">
        <v>64</v>
      </c>
      <c r="H768" s="70">
        <v>0.3</v>
      </c>
      <c r="I768" s="71">
        <v>565324</v>
      </c>
      <c r="J768" s="71">
        <v>15703</v>
      </c>
      <c r="K768" s="38">
        <v>0</v>
      </c>
      <c r="L768" s="71">
        <v>110460</v>
      </c>
      <c r="M768" s="71">
        <v>763550</v>
      </c>
      <c r="N768" s="66">
        <v>0.94569999999999999</v>
      </c>
      <c r="O768" s="67">
        <v>7940</v>
      </c>
      <c r="P768" s="71">
        <v>5100</v>
      </c>
      <c r="Q768" s="71">
        <v>2840</v>
      </c>
      <c r="R768" s="71">
        <v>170183</v>
      </c>
      <c r="S768" s="71">
        <v>0</v>
      </c>
      <c r="T768" s="67"/>
      <c r="U768" s="67"/>
      <c r="V768" s="71">
        <v>0</v>
      </c>
      <c r="W768" s="71">
        <v>95727</v>
      </c>
      <c r="X768" s="71">
        <v>0</v>
      </c>
      <c r="Y768" s="71">
        <v>95727</v>
      </c>
      <c r="Z768" s="38" t="s">
        <v>1506</v>
      </c>
    </row>
    <row r="769" spans="1:26" hidden="1" x14ac:dyDescent="0.45">
      <c r="A769" s="64" t="str">
        <f t="shared" si="11"/>
        <v>180075794VAJL3</v>
      </c>
      <c r="B769" s="38" t="s">
        <v>638</v>
      </c>
      <c r="C769" s="38">
        <v>180075794</v>
      </c>
      <c r="D769" s="38" t="s">
        <v>61</v>
      </c>
      <c r="E769" s="68" t="s">
        <v>1507</v>
      </c>
      <c r="F769" s="68" t="s">
        <v>555</v>
      </c>
      <c r="G769" s="68" t="s">
        <v>64</v>
      </c>
      <c r="H769" s="70">
        <v>1</v>
      </c>
      <c r="I769" s="71">
        <v>1391400</v>
      </c>
      <c r="J769" s="71">
        <v>38650</v>
      </c>
      <c r="K769" s="38" t="s">
        <v>640</v>
      </c>
      <c r="L769" s="71">
        <v>100040</v>
      </c>
      <c r="M769" s="71">
        <v>958290</v>
      </c>
      <c r="N769" s="66">
        <v>0.92610000000000003</v>
      </c>
      <c r="O769" s="67">
        <v>115570</v>
      </c>
      <c r="P769" s="71">
        <v>98440</v>
      </c>
      <c r="Q769" s="71">
        <v>17130</v>
      </c>
      <c r="R769" s="71">
        <v>24923</v>
      </c>
      <c r="S769" s="71">
        <v>0</v>
      </c>
      <c r="T769" s="67"/>
      <c r="U769" s="71">
        <v>77627</v>
      </c>
      <c r="V769" s="71">
        <v>46576</v>
      </c>
      <c r="W769" s="71">
        <v>46576</v>
      </c>
      <c r="X769" s="71">
        <v>46576</v>
      </c>
      <c r="Y769" s="71">
        <v>46576</v>
      </c>
      <c r="Z769" s="38" t="s">
        <v>1508</v>
      </c>
    </row>
    <row r="770" spans="1:26" hidden="1" x14ac:dyDescent="0.45">
      <c r="A770" s="64" t="str">
        <f t="shared" si="11"/>
        <v>180075565VAJL3</v>
      </c>
      <c r="B770" s="38" t="s">
        <v>638</v>
      </c>
      <c r="C770" s="38">
        <v>180075565</v>
      </c>
      <c r="D770" s="38" t="s">
        <v>61</v>
      </c>
      <c r="E770" s="68" t="s">
        <v>1509</v>
      </c>
      <c r="F770" s="68" t="s">
        <v>555</v>
      </c>
      <c r="G770" s="68" t="s">
        <v>64</v>
      </c>
      <c r="H770" s="70">
        <v>1</v>
      </c>
      <c r="I770" s="71">
        <v>911256</v>
      </c>
      <c r="J770" s="71">
        <v>25313</v>
      </c>
      <c r="K770" s="38" t="s">
        <v>640</v>
      </c>
      <c r="L770" s="71">
        <v>6310</v>
      </c>
      <c r="M770" s="71">
        <v>652810</v>
      </c>
      <c r="N770" s="66">
        <v>0.9556</v>
      </c>
      <c r="O770" s="67">
        <v>73980</v>
      </c>
      <c r="P770" s="71">
        <v>55710</v>
      </c>
      <c r="Q770" s="71">
        <v>18270</v>
      </c>
      <c r="R770" s="71">
        <v>1416</v>
      </c>
      <c r="S770" s="71">
        <v>0</v>
      </c>
      <c r="T770" s="67"/>
      <c r="U770" s="67"/>
      <c r="V770" s="71">
        <v>99812</v>
      </c>
      <c r="W770" s="71">
        <v>33271</v>
      </c>
      <c r="X770" s="71">
        <v>33271</v>
      </c>
      <c r="Y770" s="71">
        <v>33271</v>
      </c>
      <c r="Z770" s="38" t="s">
        <v>1510</v>
      </c>
    </row>
    <row r="771" spans="1:26" hidden="1" x14ac:dyDescent="0.45">
      <c r="A771" s="64" t="str">
        <f t="shared" si="11"/>
        <v>180075553VAJL3</v>
      </c>
      <c r="B771" s="38" t="s">
        <v>638</v>
      </c>
      <c r="C771" s="38">
        <v>180075553</v>
      </c>
      <c r="D771" s="38" t="s">
        <v>61</v>
      </c>
      <c r="E771" s="65" t="s">
        <v>1511</v>
      </c>
      <c r="F771" s="65" t="s">
        <v>555</v>
      </c>
      <c r="G771" s="65" t="s">
        <v>64</v>
      </c>
      <c r="H771" s="70">
        <v>1</v>
      </c>
      <c r="I771" s="71">
        <v>180832</v>
      </c>
      <c r="J771" s="71">
        <v>5023</v>
      </c>
      <c r="K771" s="38">
        <v>0</v>
      </c>
      <c r="L771" s="71">
        <v>7540</v>
      </c>
      <c r="M771" s="71">
        <v>92191</v>
      </c>
      <c r="N771" s="66">
        <v>0.83840000000000003</v>
      </c>
      <c r="O771" s="67">
        <v>2320</v>
      </c>
      <c r="P771" s="71">
        <v>2200</v>
      </c>
      <c r="Q771" s="71">
        <v>120</v>
      </c>
      <c r="R771" s="71">
        <v>80372</v>
      </c>
      <c r="S771" s="71">
        <v>0</v>
      </c>
      <c r="T771" s="67"/>
      <c r="U771" s="67"/>
      <c r="V771" s="71">
        <v>0</v>
      </c>
      <c r="W771" s="71">
        <v>0</v>
      </c>
      <c r="X771" s="71">
        <v>0</v>
      </c>
      <c r="Y771" s="71" t="s">
        <v>640</v>
      </c>
      <c r="Z771" s="38" t="s">
        <v>1512</v>
      </c>
    </row>
    <row r="772" spans="1:26" hidden="1" x14ac:dyDescent="0.45">
      <c r="A772" s="64" t="str">
        <f t="shared" si="11"/>
        <v>180166912VAJL3</v>
      </c>
      <c r="B772" s="38" t="s">
        <v>638</v>
      </c>
      <c r="C772" s="38">
        <v>180166912</v>
      </c>
      <c r="D772" s="38" t="s">
        <v>199</v>
      </c>
      <c r="E772" s="65" t="s">
        <v>1513</v>
      </c>
      <c r="F772" s="65" t="s">
        <v>555</v>
      </c>
      <c r="G772" s="65" t="s">
        <v>64</v>
      </c>
      <c r="H772" s="70">
        <v>1</v>
      </c>
      <c r="I772" s="71">
        <v>46225</v>
      </c>
      <c r="J772" s="71">
        <v>1926</v>
      </c>
      <c r="K772" s="38">
        <v>0</v>
      </c>
      <c r="L772" s="71">
        <v>6990</v>
      </c>
      <c r="M772" s="71">
        <v>38610</v>
      </c>
      <c r="N772" s="66">
        <v>0.93330000000000002</v>
      </c>
      <c r="O772" s="67">
        <v>0</v>
      </c>
      <c r="P772" s="71">
        <v>0</v>
      </c>
      <c r="Q772" s="71">
        <v>0</v>
      </c>
      <c r="R772" s="71">
        <v>6693</v>
      </c>
      <c r="S772" s="71">
        <v>0</v>
      </c>
      <c r="T772" s="67"/>
      <c r="U772" s="71">
        <v>7693</v>
      </c>
      <c r="V772" s="71">
        <v>0</v>
      </c>
      <c r="W772" s="71">
        <v>0</v>
      </c>
      <c r="X772" s="71">
        <v>0</v>
      </c>
      <c r="Y772" s="71" t="s">
        <v>640</v>
      </c>
      <c r="Z772" s="38" t="s">
        <v>1514</v>
      </c>
    </row>
    <row r="773" spans="1:26" hidden="1" x14ac:dyDescent="0.45">
      <c r="A773" s="64" t="str">
        <f t="shared" si="11"/>
        <v>180166911VAJL3</v>
      </c>
      <c r="B773" s="38" t="s">
        <v>638</v>
      </c>
      <c r="C773" s="38">
        <v>180166911</v>
      </c>
      <c r="D773" s="38" t="s">
        <v>199</v>
      </c>
      <c r="E773" s="65" t="s">
        <v>1515</v>
      </c>
      <c r="F773" s="65" t="s">
        <v>555</v>
      </c>
      <c r="G773" s="65" t="s">
        <v>64</v>
      </c>
      <c r="H773" s="70">
        <v>1</v>
      </c>
      <c r="I773" s="71">
        <v>9671</v>
      </c>
      <c r="J773" s="71">
        <v>403</v>
      </c>
      <c r="K773" s="38">
        <v>0</v>
      </c>
      <c r="L773" s="71">
        <v>480</v>
      </c>
      <c r="M773" s="71">
        <v>4660</v>
      </c>
      <c r="N773" s="66">
        <v>0.8</v>
      </c>
      <c r="O773" s="67">
        <v>0</v>
      </c>
      <c r="P773" s="71">
        <v>0</v>
      </c>
      <c r="Q773" s="71">
        <v>0</v>
      </c>
      <c r="R773" s="71">
        <v>2346</v>
      </c>
      <c r="S773" s="71">
        <v>0</v>
      </c>
      <c r="T773" s="67"/>
      <c r="U773" s="71">
        <v>425</v>
      </c>
      <c r="V773" s="71">
        <v>0</v>
      </c>
      <c r="W773" s="71">
        <v>0</v>
      </c>
      <c r="X773" s="71">
        <v>0</v>
      </c>
      <c r="Y773" s="71" t="s">
        <v>640</v>
      </c>
      <c r="Z773" s="38" t="s">
        <v>1516</v>
      </c>
    </row>
    <row r="774" spans="1:26" hidden="1" x14ac:dyDescent="0.45">
      <c r="A774" s="64" t="str">
        <f t="shared" ref="A774:A837" si="12">C774&amp;G774</f>
        <v>180076160VAJL3</v>
      </c>
      <c r="B774" s="38" t="s">
        <v>638</v>
      </c>
      <c r="C774" s="38">
        <v>180076160</v>
      </c>
      <c r="D774" s="38" t="s">
        <v>199</v>
      </c>
      <c r="E774" s="65" t="s">
        <v>1517</v>
      </c>
      <c r="F774" s="65" t="s">
        <v>555</v>
      </c>
      <c r="G774" s="65" t="s">
        <v>64</v>
      </c>
      <c r="H774" s="70">
        <v>1</v>
      </c>
      <c r="I774" s="71">
        <v>51169</v>
      </c>
      <c r="J774" s="71">
        <v>2132</v>
      </c>
      <c r="K774" s="38">
        <v>0</v>
      </c>
      <c r="L774" s="71">
        <v>4240</v>
      </c>
      <c r="M774" s="71">
        <v>31690</v>
      </c>
      <c r="N774" s="66">
        <v>1</v>
      </c>
      <c r="O774" s="67">
        <v>0</v>
      </c>
      <c r="P774" s="71">
        <v>0</v>
      </c>
      <c r="Q774" s="71">
        <v>0</v>
      </c>
      <c r="R774" s="71">
        <v>6352</v>
      </c>
      <c r="S774" s="71">
        <v>0</v>
      </c>
      <c r="T774" s="67"/>
      <c r="U774" s="71">
        <v>8245</v>
      </c>
      <c r="V774" s="71">
        <v>0</v>
      </c>
      <c r="W774" s="71">
        <v>0</v>
      </c>
      <c r="X774" s="71">
        <v>0</v>
      </c>
      <c r="Y774" s="71" t="s">
        <v>640</v>
      </c>
      <c r="Z774" s="38" t="s">
        <v>1518</v>
      </c>
    </row>
    <row r="775" spans="1:26" hidden="1" x14ac:dyDescent="0.45">
      <c r="A775" s="64" t="str">
        <f t="shared" si="12"/>
        <v>189763036VAJL3</v>
      </c>
      <c r="B775" s="38" t="s">
        <v>638</v>
      </c>
      <c r="C775" s="38">
        <v>189763036</v>
      </c>
      <c r="D775" s="38" t="s">
        <v>160</v>
      </c>
      <c r="E775" s="68" t="s">
        <v>225</v>
      </c>
      <c r="F775" s="68" t="s">
        <v>555</v>
      </c>
      <c r="G775" s="68" t="s">
        <v>64</v>
      </c>
      <c r="H775" s="70">
        <v>1</v>
      </c>
      <c r="I775" s="71">
        <v>87486</v>
      </c>
      <c r="J775" s="71">
        <v>2430</v>
      </c>
      <c r="K775" s="38">
        <v>0</v>
      </c>
      <c r="L775" s="71">
        <v>6590</v>
      </c>
      <c r="M775" s="71">
        <v>9025</v>
      </c>
      <c r="N775" s="106">
        <v>0.62070000000000003</v>
      </c>
      <c r="O775" s="67">
        <v>11060</v>
      </c>
      <c r="P775" s="71">
        <v>10530</v>
      </c>
      <c r="Q775" s="71">
        <v>530</v>
      </c>
      <c r="R775" s="71">
        <v>1580</v>
      </c>
      <c r="S775" s="71">
        <v>0</v>
      </c>
      <c r="T775" s="67"/>
      <c r="U775" s="71">
        <v>2720</v>
      </c>
      <c r="V775" s="71">
        <v>0</v>
      </c>
      <c r="W775" s="71">
        <v>2720</v>
      </c>
      <c r="X775" s="71">
        <v>0</v>
      </c>
      <c r="Y775" s="71">
        <v>2720</v>
      </c>
      <c r="Z775" s="38" t="s">
        <v>226</v>
      </c>
    </row>
    <row r="776" spans="1:26" hidden="1" x14ac:dyDescent="0.45">
      <c r="A776" s="64" t="str">
        <f t="shared" si="12"/>
        <v>189708790VAJL3</v>
      </c>
      <c r="B776" s="38" t="s">
        <v>638</v>
      </c>
      <c r="C776" s="38">
        <v>189708790</v>
      </c>
      <c r="D776" s="38" t="s">
        <v>160</v>
      </c>
      <c r="E776" s="65" t="s">
        <v>1519</v>
      </c>
      <c r="F776" s="65" t="s">
        <v>555</v>
      </c>
      <c r="G776" s="65" t="s">
        <v>64</v>
      </c>
      <c r="H776" s="70">
        <v>1</v>
      </c>
      <c r="I776" s="71">
        <v>242500</v>
      </c>
      <c r="J776" s="71">
        <v>6736</v>
      </c>
      <c r="K776" s="38" t="s">
        <v>640</v>
      </c>
      <c r="L776" s="71">
        <v>10390</v>
      </c>
      <c r="M776" s="71">
        <v>24580</v>
      </c>
      <c r="N776" s="66">
        <v>0.92049999999999998</v>
      </c>
      <c r="O776" s="67">
        <v>980</v>
      </c>
      <c r="P776" s="71">
        <v>980</v>
      </c>
      <c r="Q776" s="71">
        <v>0</v>
      </c>
      <c r="R776" s="71">
        <v>47911</v>
      </c>
      <c r="S776" s="71">
        <v>0</v>
      </c>
      <c r="T776" s="67"/>
      <c r="U776" s="67"/>
      <c r="V776" s="71">
        <v>0</v>
      </c>
      <c r="W776" s="71">
        <v>0</v>
      </c>
      <c r="X776" s="71">
        <v>0</v>
      </c>
      <c r="Y776" s="71" t="s">
        <v>640</v>
      </c>
      <c r="Z776" s="38" t="s">
        <v>1520</v>
      </c>
    </row>
    <row r="777" spans="1:26" hidden="1" x14ac:dyDescent="0.45">
      <c r="A777" s="64" t="str">
        <f t="shared" si="12"/>
        <v>189708789VAJL3</v>
      </c>
      <c r="B777" s="38" t="s">
        <v>638</v>
      </c>
      <c r="C777" s="38">
        <v>189708789</v>
      </c>
      <c r="D777" s="38" t="s">
        <v>160</v>
      </c>
      <c r="E777" s="65" t="s">
        <v>1521</v>
      </c>
      <c r="F777" s="65" t="s">
        <v>555</v>
      </c>
      <c r="G777" s="65" t="s">
        <v>64</v>
      </c>
      <c r="H777" s="70">
        <v>1</v>
      </c>
      <c r="I777" s="71">
        <v>129760</v>
      </c>
      <c r="J777" s="71">
        <v>3604</v>
      </c>
      <c r="K777" s="38" t="s">
        <v>640</v>
      </c>
      <c r="L777" s="71">
        <v>4180</v>
      </c>
      <c r="M777" s="71">
        <v>14390</v>
      </c>
      <c r="N777" s="66">
        <v>0.91</v>
      </c>
      <c r="O777" s="67">
        <v>900</v>
      </c>
      <c r="P777" s="71">
        <v>900</v>
      </c>
      <c r="Q777" s="71">
        <v>0</v>
      </c>
      <c r="R777" s="71">
        <v>11265</v>
      </c>
      <c r="S777" s="71">
        <v>0</v>
      </c>
      <c r="T777" s="67"/>
      <c r="U777" s="67"/>
      <c r="V777" s="71">
        <v>0</v>
      </c>
      <c r="W777" s="71">
        <v>16992</v>
      </c>
      <c r="X777" s="71">
        <v>0</v>
      </c>
      <c r="Y777" s="71" t="s">
        <v>640</v>
      </c>
      <c r="Z777" s="38" t="s">
        <v>1522</v>
      </c>
    </row>
    <row r="778" spans="1:26" hidden="1" x14ac:dyDescent="0.45">
      <c r="A778" s="64" t="str">
        <f t="shared" si="12"/>
        <v>189708024VAJL3</v>
      </c>
      <c r="B778" s="38" t="s">
        <v>638</v>
      </c>
      <c r="C778" s="38">
        <v>189708024</v>
      </c>
      <c r="D778" s="38" t="s">
        <v>160</v>
      </c>
      <c r="E778" s="65" t="s">
        <v>1523</v>
      </c>
      <c r="F778" s="65" t="s">
        <v>555</v>
      </c>
      <c r="G778" s="65" t="s">
        <v>64</v>
      </c>
      <c r="H778" s="70">
        <v>1</v>
      </c>
      <c r="I778" s="71">
        <v>462505</v>
      </c>
      <c r="J778" s="71">
        <v>12847</v>
      </c>
      <c r="K778" s="38" t="s">
        <v>640</v>
      </c>
      <c r="L778" s="71">
        <v>43140</v>
      </c>
      <c r="M778" s="71">
        <v>75310</v>
      </c>
      <c r="N778" s="66">
        <v>0.87</v>
      </c>
      <c r="O778" s="67">
        <v>2120</v>
      </c>
      <c r="P778" s="71">
        <v>1650</v>
      </c>
      <c r="Q778" s="71">
        <v>470</v>
      </c>
      <c r="R778" s="71">
        <v>95872</v>
      </c>
      <c r="S778" s="71">
        <v>0</v>
      </c>
      <c r="T778" s="67"/>
      <c r="U778" s="67"/>
      <c r="V778" s="71">
        <v>0</v>
      </c>
      <c r="W778" s="71">
        <v>0</v>
      </c>
      <c r="X778" s="71">
        <v>0</v>
      </c>
      <c r="Y778" s="71" t="s">
        <v>640</v>
      </c>
      <c r="Z778" s="38" t="s">
        <v>1524</v>
      </c>
    </row>
    <row r="779" spans="1:26" hidden="1" x14ac:dyDescent="0.45">
      <c r="A779" s="64" t="str">
        <f t="shared" si="12"/>
        <v>189705134VAJL3</v>
      </c>
      <c r="B779" s="38" t="s">
        <v>638</v>
      </c>
      <c r="C779" s="38">
        <v>189705134</v>
      </c>
      <c r="D779" s="38" t="s">
        <v>160</v>
      </c>
      <c r="E779" s="65" t="s">
        <v>1525</v>
      </c>
      <c r="F779" s="65" t="s">
        <v>555</v>
      </c>
      <c r="G779" s="65" t="s">
        <v>64</v>
      </c>
      <c r="H779" s="70">
        <v>1</v>
      </c>
      <c r="I779" s="71">
        <v>2771568</v>
      </c>
      <c r="J779" s="71">
        <v>76988</v>
      </c>
      <c r="K779" s="38" t="s">
        <v>640</v>
      </c>
      <c r="L779" s="71">
        <v>196000</v>
      </c>
      <c r="M779" s="71">
        <v>333000</v>
      </c>
      <c r="N779" s="66">
        <v>0.90069999999999995</v>
      </c>
      <c r="O779" s="67">
        <v>0</v>
      </c>
      <c r="P779" s="71">
        <v>0</v>
      </c>
      <c r="Q779" s="71">
        <v>0</v>
      </c>
      <c r="R779" s="71">
        <v>376878</v>
      </c>
      <c r="S779" s="71">
        <v>0</v>
      </c>
      <c r="T779" s="67"/>
      <c r="U779" s="71">
        <v>257182</v>
      </c>
      <c r="V779" s="71">
        <v>0</v>
      </c>
      <c r="W779" s="71">
        <v>0</v>
      </c>
      <c r="X779" s="71">
        <v>0</v>
      </c>
      <c r="Y779" s="71" t="s">
        <v>640</v>
      </c>
      <c r="Z779" s="38" t="s">
        <v>1526</v>
      </c>
    </row>
    <row r="780" spans="1:26" hidden="1" x14ac:dyDescent="0.45">
      <c r="A780" s="64" t="str">
        <f t="shared" si="12"/>
        <v>189710888VAJL3</v>
      </c>
      <c r="B780" s="38" t="s">
        <v>638</v>
      </c>
      <c r="C780" s="38">
        <v>189710888</v>
      </c>
      <c r="D780" s="38" t="s">
        <v>160</v>
      </c>
      <c r="E780" s="68" t="s">
        <v>416</v>
      </c>
      <c r="F780" s="68" t="s">
        <v>555</v>
      </c>
      <c r="G780" s="68" t="s">
        <v>64</v>
      </c>
      <c r="H780" s="70">
        <v>1</v>
      </c>
      <c r="I780" s="71">
        <v>386623</v>
      </c>
      <c r="J780" s="71">
        <v>10740</v>
      </c>
      <c r="K780" s="38">
        <v>0</v>
      </c>
      <c r="L780" s="71">
        <v>30310</v>
      </c>
      <c r="M780" s="71">
        <v>48790</v>
      </c>
      <c r="N780" s="106">
        <v>0.73780000000000001</v>
      </c>
      <c r="O780" s="67">
        <v>51350</v>
      </c>
      <c r="P780" s="71">
        <v>42460</v>
      </c>
      <c r="Q780" s="71">
        <v>8890</v>
      </c>
      <c r="R780" s="71">
        <v>0</v>
      </c>
      <c r="S780" s="71">
        <v>0</v>
      </c>
      <c r="T780" s="67"/>
      <c r="U780" s="71">
        <v>11000</v>
      </c>
      <c r="V780" s="71">
        <v>11000</v>
      </c>
      <c r="W780" s="71">
        <v>11000</v>
      </c>
      <c r="X780" s="71">
        <v>11000</v>
      </c>
      <c r="Y780" s="71">
        <v>11000</v>
      </c>
      <c r="Z780" s="38" t="s">
        <v>417</v>
      </c>
    </row>
    <row r="781" spans="1:26" hidden="1" x14ac:dyDescent="0.45">
      <c r="A781" s="64" t="str">
        <f t="shared" si="12"/>
        <v>181749810VAJL3</v>
      </c>
      <c r="B781" s="38" t="s">
        <v>638</v>
      </c>
      <c r="C781" s="38">
        <v>181749810</v>
      </c>
      <c r="D781" s="38" t="s">
        <v>160</v>
      </c>
      <c r="E781" s="65" t="s">
        <v>1527</v>
      </c>
      <c r="F781" s="65" t="s">
        <v>555</v>
      </c>
      <c r="G781" s="65" t="s">
        <v>64</v>
      </c>
      <c r="H781" s="70">
        <v>1</v>
      </c>
      <c r="I781" s="71">
        <v>67531</v>
      </c>
      <c r="J781" s="71">
        <v>1876</v>
      </c>
      <c r="K781" s="38">
        <v>0</v>
      </c>
      <c r="L781" s="71">
        <v>5100</v>
      </c>
      <c r="M781" s="71">
        <v>5580</v>
      </c>
      <c r="N781" s="66">
        <v>0.94869999999999999</v>
      </c>
      <c r="O781" s="67">
        <v>0</v>
      </c>
      <c r="P781" s="71">
        <v>0</v>
      </c>
      <c r="Q781" s="71">
        <v>0</v>
      </c>
      <c r="R781" s="71">
        <v>4128</v>
      </c>
      <c r="S781" s="71">
        <v>0</v>
      </c>
      <c r="T781" s="67"/>
      <c r="U781" s="67"/>
      <c r="V781" s="71">
        <v>0</v>
      </c>
      <c r="W781" s="71">
        <v>0</v>
      </c>
      <c r="X781" s="71">
        <v>6026</v>
      </c>
      <c r="Y781" s="71">
        <v>6778</v>
      </c>
      <c r="Z781" s="38" t="s">
        <v>1528</v>
      </c>
    </row>
    <row r="782" spans="1:26" hidden="1" x14ac:dyDescent="0.45">
      <c r="A782" s="64" t="str">
        <f t="shared" si="12"/>
        <v>180056669VAJL3</v>
      </c>
      <c r="B782" s="38" t="s">
        <v>638</v>
      </c>
      <c r="C782" s="38">
        <v>180056669</v>
      </c>
      <c r="D782" s="38" t="s">
        <v>160</v>
      </c>
      <c r="E782" s="65" t="s">
        <v>1529</v>
      </c>
      <c r="F782" s="65" t="s">
        <v>555</v>
      </c>
      <c r="G782" s="65" t="s">
        <v>64</v>
      </c>
      <c r="H782" s="70">
        <v>1</v>
      </c>
      <c r="I782" s="71">
        <v>2694011</v>
      </c>
      <c r="J782" s="71">
        <v>74834</v>
      </c>
      <c r="K782" s="38" t="s">
        <v>640</v>
      </c>
      <c r="L782" s="71">
        <v>184560</v>
      </c>
      <c r="M782" s="71">
        <v>422140</v>
      </c>
      <c r="N782" s="66">
        <v>0.86939999999999995</v>
      </c>
      <c r="O782" s="67">
        <v>23000</v>
      </c>
      <c r="P782" s="71">
        <v>23000</v>
      </c>
      <c r="Q782" s="71">
        <v>0</v>
      </c>
      <c r="R782" s="71">
        <v>221211</v>
      </c>
      <c r="S782" s="71">
        <v>0</v>
      </c>
      <c r="T782" s="67"/>
      <c r="U782" s="71">
        <v>206697</v>
      </c>
      <c r="V782" s="71">
        <v>0</v>
      </c>
      <c r="W782" s="71">
        <v>103348</v>
      </c>
      <c r="X782" s="71">
        <v>0</v>
      </c>
      <c r="Y782" s="71">
        <v>103348</v>
      </c>
      <c r="Z782" s="38" t="s">
        <v>1530</v>
      </c>
    </row>
    <row r="783" spans="1:26" hidden="1" x14ac:dyDescent="0.45">
      <c r="A783" s="64" t="str">
        <f t="shared" si="12"/>
        <v>189710974VAJL3</v>
      </c>
      <c r="B783" s="38" t="s">
        <v>638</v>
      </c>
      <c r="C783" s="38">
        <v>189710974</v>
      </c>
      <c r="D783" s="38" t="s">
        <v>160</v>
      </c>
      <c r="E783" s="68" t="s">
        <v>474</v>
      </c>
      <c r="F783" s="68" t="s">
        <v>555</v>
      </c>
      <c r="G783" s="68" t="s">
        <v>64</v>
      </c>
      <c r="H783" s="70">
        <v>1</v>
      </c>
      <c r="I783" s="71">
        <v>470702</v>
      </c>
      <c r="J783" s="71">
        <v>13075</v>
      </c>
      <c r="K783" s="38">
        <v>0</v>
      </c>
      <c r="L783" s="71">
        <v>26660</v>
      </c>
      <c r="M783" s="71">
        <v>68420</v>
      </c>
      <c r="N783" s="66">
        <v>0.8</v>
      </c>
      <c r="O783" s="67">
        <v>38550</v>
      </c>
      <c r="P783" s="71">
        <v>36450</v>
      </c>
      <c r="Q783" s="71">
        <v>2100</v>
      </c>
      <c r="R783" s="71">
        <v>2472</v>
      </c>
      <c r="S783" s="71">
        <v>0</v>
      </c>
      <c r="T783" s="71">
        <v>65400</v>
      </c>
      <c r="U783" s="67"/>
      <c r="V783" s="71">
        <v>0</v>
      </c>
      <c r="W783" s="71">
        <v>65400</v>
      </c>
      <c r="X783" s="71">
        <v>0</v>
      </c>
      <c r="Y783" s="71">
        <v>32700</v>
      </c>
      <c r="Z783" s="38" t="s">
        <v>475</v>
      </c>
    </row>
    <row r="784" spans="1:26" hidden="1" x14ac:dyDescent="0.45">
      <c r="A784" s="64" t="str">
        <f t="shared" si="12"/>
        <v>180185726VAJL3</v>
      </c>
      <c r="B784" s="38" t="s">
        <v>638</v>
      </c>
      <c r="C784" s="38">
        <v>180185726</v>
      </c>
      <c r="D784" s="38" t="s">
        <v>160</v>
      </c>
      <c r="E784" s="65" t="s">
        <v>522</v>
      </c>
      <c r="F784" s="65" t="s">
        <v>555</v>
      </c>
      <c r="G784" s="65" t="s">
        <v>64</v>
      </c>
      <c r="H784" s="70">
        <v>1</v>
      </c>
      <c r="I784" s="71">
        <v>191649</v>
      </c>
      <c r="J784" s="71">
        <v>5324</v>
      </c>
      <c r="K784" s="38">
        <v>0</v>
      </c>
      <c r="L784" s="71">
        <v>20390</v>
      </c>
      <c r="M784" s="71">
        <v>22590</v>
      </c>
      <c r="N784" s="66">
        <v>0.91400000000000003</v>
      </c>
      <c r="O784" s="67">
        <v>650</v>
      </c>
      <c r="P784" s="71">
        <v>420</v>
      </c>
      <c r="Q784" s="71">
        <v>230</v>
      </c>
      <c r="R784" s="71">
        <v>2638</v>
      </c>
      <c r="S784" s="71">
        <v>15092</v>
      </c>
      <c r="T784" s="67"/>
      <c r="U784" s="71">
        <v>7476</v>
      </c>
      <c r="V784" s="71">
        <v>3737</v>
      </c>
      <c r="W784" s="71">
        <v>0</v>
      </c>
      <c r="X784" s="71">
        <v>7149</v>
      </c>
      <c r="Y784" s="71" t="s">
        <v>640</v>
      </c>
      <c r="Z784" s="38" t="s">
        <v>1531</v>
      </c>
    </row>
    <row r="785" spans="1:26" hidden="1" x14ac:dyDescent="0.45">
      <c r="A785" s="64" t="str">
        <f t="shared" si="12"/>
        <v>180185361VJDY7</v>
      </c>
      <c r="B785" s="38" t="s">
        <v>638</v>
      </c>
      <c r="C785" s="38">
        <v>180185361</v>
      </c>
      <c r="D785" s="38" t="s">
        <v>61</v>
      </c>
      <c r="E785" s="65" t="s">
        <v>1532</v>
      </c>
      <c r="F785" s="65" t="s">
        <v>1533</v>
      </c>
      <c r="G785" s="65" t="s">
        <v>1534</v>
      </c>
      <c r="H785" s="70">
        <v>1</v>
      </c>
      <c r="I785" s="71">
        <v>393541</v>
      </c>
      <c r="J785" s="71">
        <v>10932</v>
      </c>
      <c r="K785" s="38">
        <v>0</v>
      </c>
      <c r="L785" s="71">
        <v>68154</v>
      </c>
      <c r="M785" s="71">
        <v>574816</v>
      </c>
      <c r="N785" s="66">
        <v>0.94640000000000002</v>
      </c>
      <c r="O785" s="67">
        <v>0</v>
      </c>
      <c r="P785" s="71">
        <v>0</v>
      </c>
      <c r="Q785" s="71">
        <v>0</v>
      </c>
      <c r="R785" s="71">
        <v>682806</v>
      </c>
      <c r="S785" s="71">
        <v>0</v>
      </c>
      <c r="T785" s="67"/>
      <c r="U785" s="67"/>
      <c r="V785" s="71">
        <v>0</v>
      </c>
      <c r="W785" s="71">
        <v>0</v>
      </c>
      <c r="X785" s="71">
        <v>0</v>
      </c>
      <c r="Y785" s="71" t="s">
        <v>640</v>
      </c>
      <c r="Z785" s="64"/>
    </row>
    <row r="786" spans="1:26" hidden="1" x14ac:dyDescent="0.45">
      <c r="A786" s="64" t="str">
        <f t="shared" si="12"/>
        <v>189707389VJDY7</v>
      </c>
      <c r="B786" s="38" t="s">
        <v>638</v>
      </c>
      <c r="C786" s="38">
        <v>189707389</v>
      </c>
      <c r="D786" s="38" t="s">
        <v>85</v>
      </c>
      <c r="E786" s="65" t="s">
        <v>1535</v>
      </c>
      <c r="F786" s="65" t="s">
        <v>1533</v>
      </c>
      <c r="G786" s="65" t="s">
        <v>1534</v>
      </c>
      <c r="H786" s="70">
        <v>1</v>
      </c>
      <c r="I786" s="71">
        <v>806360</v>
      </c>
      <c r="J786" s="71">
        <v>21220</v>
      </c>
      <c r="K786" s="38">
        <v>0</v>
      </c>
      <c r="L786" s="71">
        <v>21396</v>
      </c>
      <c r="M786" s="71">
        <v>758700</v>
      </c>
      <c r="N786" s="66">
        <v>0.95020000000000004</v>
      </c>
      <c r="O786" s="67">
        <v>0</v>
      </c>
      <c r="P786" s="71">
        <v>0</v>
      </c>
      <c r="Q786" s="71">
        <v>0</v>
      </c>
      <c r="R786" s="71">
        <v>39012</v>
      </c>
      <c r="S786" s="71">
        <v>0</v>
      </c>
      <c r="T786" s="67"/>
      <c r="U786" s="67"/>
      <c r="V786" s="71">
        <v>0</v>
      </c>
      <c r="W786" s="71">
        <v>0</v>
      </c>
      <c r="X786" s="71">
        <v>0</v>
      </c>
      <c r="Y786" s="71" t="s">
        <v>640</v>
      </c>
      <c r="Z786" s="64"/>
    </row>
    <row r="787" spans="1:26" hidden="1" x14ac:dyDescent="0.45">
      <c r="A787" s="64" t="str">
        <f t="shared" si="12"/>
        <v>189705181VJDY7</v>
      </c>
      <c r="B787" s="38" t="s">
        <v>638</v>
      </c>
      <c r="C787" s="38">
        <v>189705181</v>
      </c>
      <c r="D787" s="38" t="s">
        <v>85</v>
      </c>
      <c r="E787" s="65" t="s">
        <v>1536</v>
      </c>
      <c r="F787" s="65" t="s">
        <v>1533</v>
      </c>
      <c r="G787" s="65" t="s">
        <v>1534</v>
      </c>
      <c r="H787" s="70">
        <v>1</v>
      </c>
      <c r="I787" s="71">
        <v>1280810</v>
      </c>
      <c r="J787" s="71">
        <v>33706</v>
      </c>
      <c r="K787" s="38">
        <v>0</v>
      </c>
      <c r="L787" s="71">
        <v>150456</v>
      </c>
      <c r="M787" s="71">
        <v>1576684</v>
      </c>
      <c r="N787" s="66">
        <v>0.95109999999999995</v>
      </c>
      <c r="O787" s="67">
        <v>0</v>
      </c>
      <c r="P787" s="71">
        <v>0</v>
      </c>
      <c r="Q787" s="71">
        <v>0</v>
      </c>
      <c r="R787" s="71">
        <v>50340</v>
      </c>
      <c r="S787" s="71">
        <v>0</v>
      </c>
      <c r="T787" s="71">
        <v>87300</v>
      </c>
      <c r="U787" s="67"/>
      <c r="V787" s="71">
        <v>87300</v>
      </c>
      <c r="W787" s="71">
        <v>0</v>
      </c>
      <c r="X787" s="71">
        <v>87300</v>
      </c>
      <c r="Y787" s="71" t="s">
        <v>640</v>
      </c>
      <c r="Z787" s="64"/>
    </row>
    <row r="788" spans="1:26" hidden="1" x14ac:dyDescent="0.45">
      <c r="A788" s="64" t="str">
        <f t="shared" si="12"/>
        <v>189707390VJDY7</v>
      </c>
      <c r="B788" s="38" t="s">
        <v>638</v>
      </c>
      <c r="C788" s="38">
        <v>189707390</v>
      </c>
      <c r="D788" s="38" t="s">
        <v>85</v>
      </c>
      <c r="E788" s="69" t="s">
        <v>1537</v>
      </c>
      <c r="F788" s="69" t="s">
        <v>1533</v>
      </c>
      <c r="G788" s="69" t="s">
        <v>1534</v>
      </c>
      <c r="H788" s="70">
        <v>1</v>
      </c>
      <c r="I788" s="71">
        <v>1526440</v>
      </c>
      <c r="J788" s="71">
        <v>40169</v>
      </c>
      <c r="K788" s="38">
        <v>0</v>
      </c>
      <c r="L788" s="71">
        <v>92880</v>
      </c>
      <c r="M788" s="71">
        <v>1672608</v>
      </c>
      <c r="N788" s="66">
        <v>0.94979999999999998</v>
      </c>
      <c r="O788" s="67">
        <v>7068</v>
      </c>
      <c r="P788" s="71">
        <v>0</v>
      </c>
      <c r="Q788" s="71">
        <v>7068</v>
      </c>
      <c r="R788" s="71">
        <v>24</v>
      </c>
      <c r="S788" s="71">
        <v>0</v>
      </c>
      <c r="T788" s="71">
        <v>87300</v>
      </c>
      <c r="U788" s="67"/>
      <c r="V788" s="71">
        <v>87300</v>
      </c>
      <c r="W788" s="71">
        <v>0</v>
      </c>
      <c r="X788" s="71">
        <v>87300</v>
      </c>
      <c r="Y788" s="71" t="s">
        <v>640</v>
      </c>
      <c r="Z788" s="38" t="s">
        <v>1538</v>
      </c>
    </row>
    <row r="789" spans="1:26" hidden="1" x14ac:dyDescent="0.45">
      <c r="A789" s="64" t="str">
        <f t="shared" si="12"/>
        <v>222001177V3T77</v>
      </c>
      <c r="B789" s="38" t="s">
        <v>638</v>
      </c>
      <c r="C789" s="38">
        <v>222001177</v>
      </c>
      <c r="D789" s="38" t="s">
        <v>1411</v>
      </c>
      <c r="E789" s="65" t="s">
        <v>1539</v>
      </c>
      <c r="F789" s="65" t="s">
        <v>1540</v>
      </c>
      <c r="G789" s="65" t="s">
        <v>1541</v>
      </c>
      <c r="H789" s="70">
        <v>1</v>
      </c>
      <c r="I789" s="71">
        <v>62899</v>
      </c>
      <c r="J789" s="71">
        <v>2169</v>
      </c>
      <c r="K789" s="38">
        <v>0</v>
      </c>
      <c r="L789" s="71">
        <v>4962</v>
      </c>
      <c r="M789" s="71">
        <v>26696</v>
      </c>
      <c r="N789" s="66">
        <v>0.88719999999999999</v>
      </c>
      <c r="O789" s="67">
        <v>0</v>
      </c>
      <c r="P789" s="71">
        <v>0</v>
      </c>
      <c r="Q789" s="71">
        <v>0</v>
      </c>
      <c r="R789" s="71">
        <v>3936</v>
      </c>
      <c r="S789" s="71">
        <v>0</v>
      </c>
      <c r="T789" s="71">
        <v>6289</v>
      </c>
      <c r="U789" s="71">
        <v>6565</v>
      </c>
      <c r="V789" s="71">
        <v>6840</v>
      </c>
      <c r="W789" s="71">
        <v>5116</v>
      </c>
      <c r="X789" s="71">
        <v>5392</v>
      </c>
      <c r="Y789" s="71">
        <v>5667</v>
      </c>
      <c r="Z789" s="38" t="s">
        <v>1542</v>
      </c>
    </row>
    <row r="790" spans="1:26" hidden="1" x14ac:dyDescent="0.45">
      <c r="A790" s="64" t="str">
        <f t="shared" si="12"/>
        <v>181817552VTSR4</v>
      </c>
      <c r="B790" s="38" t="s">
        <v>638</v>
      </c>
      <c r="C790" s="38">
        <v>181817552</v>
      </c>
      <c r="D790" s="38" t="s">
        <v>199</v>
      </c>
      <c r="E790" s="65" t="s">
        <v>1543</v>
      </c>
      <c r="F790" s="65" t="s">
        <v>1544</v>
      </c>
      <c r="G790" s="65" t="s">
        <v>1545</v>
      </c>
      <c r="H790" s="70">
        <v>1</v>
      </c>
      <c r="I790" s="71">
        <v>5700</v>
      </c>
      <c r="J790" s="71">
        <v>238</v>
      </c>
      <c r="K790" s="38">
        <v>0</v>
      </c>
      <c r="L790" s="71">
        <v>147</v>
      </c>
      <c r="M790" s="71">
        <v>4542</v>
      </c>
      <c r="N790" s="66">
        <v>0.90629999999999999</v>
      </c>
      <c r="O790" s="67">
        <v>0</v>
      </c>
      <c r="P790" s="71">
        <v>0</v>
      </c>
      <c r="Q790" s="71">
        <v>0</v>
      </c>
      <c r="R790" s="71">
        <v>2380</v>
      </c>
      <c r="S790" s="71">
        <v>0</v>
      </c>
      <c r="T790" s="67"/>
      <c r="U790" s="67"/>
      <c r="V790" s="71">
        <v>0</v>
      </c>
      <c r="W790" s="71">
        <v>0</v>
      </c>
      <c r="X790" s="71">
        <v>0</v>
      </c>
      <c r="Y790" s="71" t="s">
        <v>640</v>
      </c>
      <c r="Z790" s="38" t="s">
        <v>1429</v>
      </c>
    </row>
    <row r="791" spans="1:26" hidden="1" x14ac:dyDescent="0.45">
      <c r="A791" s="64" t="str">
        <f t="shared" si="12"/>
        <v>181776294VTSR4</v>
      </c>
      <c r="B791" s="38" t="s">
        <v>638</v>
      </c>
      <c r="C791" s="38">
        <v>181776294</v>
      </c>
      <c r="D791" s="38" t="s">
        <v>199</v>
      </c>
      <c r="E791" s="65" t="s">
        <v>1546</v>
      </c>
      <c r="F791" s="65" t="s">
        <v>1544</v>
      </c>
      <c r="G791" s="65" t="s">
        <v>1545</v>
      </c>
      <c r="H791" s="70">
        <v>1</v>
      </c>
      <c r="I791" s="71">
        <v>6515</v>
      </c>
      <c r="J791" s="71">
        <v>271</v>
      </c>
      <c r="K791" s="38">
        <v>0</v>
      </c>
      <c r="L791" s="71">
        <v>982</v>
      </c>
      <c r="M791" s="71">
        <v>6282</v>
      </c>
      <c r="N791" s="66">
        <v>0.875</v>
      </c>
      <c r="O791" s="67">
        <v>0</v>
      </c>
      <c r="P791" s="71">
        <v>0</v>
      </c>
      <c r="Q791" s="71">
        <v>0</v>
      </c>
      <c r="R791" s="71">
        <v>4100</v>
      </c>
      <c r="S791" s="71">
        <v>0</v>
      </c>
      <c r="T791" s="67"/>
      <c r="U791" s="67"/>
      <c r="V791" s="71">
        <v>0</v>
      </c>
      <c r="W791" s="71">
        <v>0</v>
      </c>
      <c r="X791" s="71">
        <v>0</v>
      </c>
      <c r="Y791" s="71" t="s">
        <v>640</v>
      </c>
      <c r="Z791" s="38" t="s">
        <v>1429</v>
      </c>
    </row>
    <row r="792" spans="1:26" hidden="1" x14ac:dyDescent="0.45">
      <c r="A792" s="64" t="str">
        <f t="shared" si="12"/>
        <v>180188046VAYM6</v>
      </c>
      <c r="B792" s="38" t="s">
        <v>638</v>
      </c>
      <c r="C792" s="38">
        <v>180188046</v>
      </c>
      <c r="D792" s="38" t="s">
        <v>160</v>
      </c>
      <c r="E792" s="65" t="s">
        <v>1547</v>
      </c>
      <c r="F792" s="65" t="s">
        <v>1548</v>
      </c>
      <c r="G792" s="65" t="s">
        <v>1549</v>
      </c>
      <c r="H792" s="70">
        <v>1</v>
      </c>
      <c r="I792" s="71">
        <v>166056</v>
      </c>
      <c r="J792" s="71">
        <v>4613</v>
      </c>
      <c r="K792" s="38">
        <v>0</v>
      </c>
      <c r="L792" s="71">
        <v>5010</v>
      </c>
      <c r="M792" s="71">
        <v>18512</v>
      </c>
      <c r="N792" s="66">
        <v>0.88119999999999998</v>
      </c>
      <c r="O792" s="67">
        <v>840</v>
      </c>
      <c r="P792" s="71">
        <v>0</v>
      </c>
      <c r="Q792" s="71">
        <v>840</v>
      </c>
      <c r="R792" s="71">
        <v>8526</v>
      </c>
      <c r="S792" s="71">
        <v>0</v>
      </c>
      <c r="T792" s="67"/>
      <c r="U792" s="67"/>
      <c r="V792" s="71">
        <v>0</v>
      </c>
      <c r="W792" s="71">
        <v>0</v>
      </c>
      <c r="X792" s="71">
        <v>0</v>
      </c>
      <c r="Y792" s="71" t="s">
        <v>640</v>
      </c>
      <c r="Z792" s="38" t="s">
        <v>1550</v>
      </c>
    </row>
    <row r="793" spans="1:26" hidden="1" x14ac:dyDescent="0.45">
      <c r="A793" s="64" t="str">
        <f t="shared" si="12"/>
        <v>222001429VXY92</v>
      </c>
      <c r="B793" s="38" t="s">
        <v>638</v>
      </c>
      <c r="C793" s="38">
        <v>222001429</v>
      </c>
      <c r="D793" s="38" t="s">
        <v>93</v>
      </c>
      <c r="E793" s="65" t="s">
        <v>1551</v>
      </c>
      <c r="F793" s="65" t="s">
        <v>1552</v>
      </c>
      <c r="G793" s="65" t="s">
        <v>1553</v>
      </c>
      <c r="H793" s="70">
        <v>1</v>
      </c>
      <c r="I793" s="71">
        <v>825</v>
      </c>
      <c r="J793" s="71">
        <v>23</v>
      </c>
      <c r="K793" s="38">
        <v>0</v>
      </c>
      <c r="L793" s="71">
        <v>0</v>
      </c>
      <c r="M793" s="71">
        <v>178</v>
      </c>
      <c r="N793" s="66">
        <v>0.5</v>
      </c>
      <c r="O793" s="67">
        <v>0</v>
      </c>
      <c r="P793" s="71">
        <v>0</v>
      </c>
      <c r="Q793" s="71">
        <v>0</v>
      </c>
      <c r="R793" s="71">
        <v>4047</v>
      </c>
      <c r="S793" s="71">
        <v>0</v>
      </c>
      <c r="T793" s="71">
        <v>700</v>
      </c>
      <c r="U793" s="71">
        <v>700</v>
      </c>
      <c r="V793" s="71">
        <v>700</v>
      </c>
      <c r="W793" s="71">
        <v>700</v>
      </c>
      <c r="X793" s="71">
        <v>700</v>
      </c>
      <c r="Y793" s="71">
        <v>700</v>
      </c>
      <c r="Z793" s="64"/>
    </row>
    <row r="794" spans="1:26" hidden="1" x14ac:dyDescent="0.45">
      <c r="A794" s="64" t="str">
        <f t="shared" si="12"/>
        <v>222001428VXY92</v>
      </c>
      <c r="B794" s="38" t="s">
        <v>638</v>
      </c>
      <c r="C794" s="38">
        <v>222001428</v>
      </c>
      <c r="D794" s="38" t="s">
        <v>93</v>
      </c>
      <c r="E794" s="65" t="s">
        <v>1554</v>
      </c>
      <c r="F794" s="65" t="s">
        <v>1552</v>
      </c>
      <c r="G794" s="65" t="s">
        <v>1553</v>
      </c>
      <c r="H794" s="70">
        <v>1</v>
      </c>
      <c r="I794" s="71">
        <v>1698</v>
      </c>
      <c r="J794" s="71">
        <v>47</v>
      </c>
      <c r="K794" s="38">
        <v>0</v>
      </c>
      <c r="L794" s="71">
        <v>265</v>
      </c>
      <c r="M794" s="71">
        <v>1551</v>
      </c>
      <c r="N794" s="66">
        <v>1</v>
      </c>
      <c r="O794" s="67">
        <v>0</v>
      </c>
      <c r="P794" s="71">
        <v>0</v>
      </c>
      <c r="Q794" s="71">
        <v>0</v>
      </c>
      <c r="R794" s="71">
        <v>12322</v>
      </c>
      <c r="S794" s="71">
        <v>0</v>
      </c>
      <c r="T794" s="71">
        <v>700</v>
      </c>
      <c r="U794" s="71">
        <v>700</v>
      </c>
      <c r="V794" s="71">
        <v>700</v>
      </c>
      <c r="W794" s="71">
        <v>700</v>
      </c>
      <c r="X794" s="71">
        <v>700</v>
      </c>
      <c r="Y794" s="71">
        <v>700</v>
      </c>
      <c r="Z794" s="64"/>
    </row>
    <row r="795" spans="1:26" hidden="1" x14ac:dyDescent="0.45">
      <c r="A795" s="64" t="str">
        <f t="shared" si="12"/>
        <v>181795796VXY92</v>
      </c>
      <c r="B795" s="38" t="s">
        <v>638</v>
      </c>
      <c r="C795" s="38">
        <v>181795796</v>
      </c>
      <c r="D795" s="38" t="s">
        <v>93</v>
      </c>
      <c r="E795" s="65" t="s">
        <v>1555</v>
      </c>
      <c r="F795" s="65" t="s">
        <v>1552</v>
      </c>
      <c r="G795" s="65" t="s">
        <v>1553</v>
      </c>
      <c r="H795" s="70">
        <v>1</v>
      </c>
      <c r="I795" s="71">
        <v>15019</v>
      </c>
      <c r="J795" s="71">
        <v>417</v>
      </c>
      <c r="K795" s="38" t="s">
        <v>640</v>
      </c>
      <c r="L795" s="71">
        <v>1946</v>
      </c>
      <c r="M795" s="71">
        <v>19163</v>
      </c>
      <c r="N795" s="66">
        <v>0.90280000000000005</v>
      </c>
      <c r="O795" s="67">
        <v>210</v>
      </c>
      <c r="P795" s="71">
        <v>0</v>
      </c>
      <c r="Q795" s="71">
        <v>210</v>
      </c>
      <c r="R795" s="71">
        <v>794</v>
      </c>
      <c r="S795" s="71">
        <v>0</v>
      </c>
      <c r="T795" s="71">
        <v>700</v>
      </c>
      <c r="U795" s="71">
        <v>700</v>
      </c>
      <c r="V795" s="71">
        <v>700</v>
      </c>
      <c r="W795" s="71">
        <v>700</v>
      </c>
      <c r="X795" s="71">
        <v>700</v>
      </c>
      <c r="Y795" s="71">
        <v>700</v>
      </c>
      <c r="Z795" s="64"/>
    </row>
    <row r="796" spans="1:26" hidden="1" x14ac:dyDescent="0.45">
      <c r="A796" s="64" t="str">
        <f t="shared" si="12"/>
        <v>180772047VXY92</v>
      </c>
      <c r="B796" s="38" t="s">
        <v>638</v>
      </c>
      <c r="C796" s="38">
        <v>180772047</v>
      </c>
      <c r="D796" s="38" t="s">
        <v>93</v>
      </c>
      <c r="E796" s="69" t="s">
        <v>1556</v>
      </c>
      <c r="F796" s="69" t="s">
        <v>1552</v>
      </c>
      <c r="G796" s="69" t="s">
        <v>1553</v>
      </c>
      <c r="H796" s="70">
        <v>1</v>
      </c>
      <c r="I796" s="71">
        <v>18448</v>
      </c>
      <c r="J796" s="71">
        <v>512</v>
      </c>
      <c r="K796" s="38" t="s">
        <v>640</v>
      </c>
      <c r="L796" s="71">
        <v>1420</v>
      </c>
      <c r="M796" s="71">
        <v>20094</v>
      </c>
      <c r="N796" s="66">
        <v>0.88890000000000002</v>
      </c>
      <c r="O796" s="67">
        <v>175</v>
      </c>
      <c r="P796" s="71">
        <v>0</v>
      </c>
      <c r="Q796" s="71">
        <v>175</v>
      </c>
      <c r="R796" s="71">
        <v>136</v>
      </c>
      <c r="S796" s="71">
        <v>0</v>
      </c>
      <c r="T796" s="71">
        <v>700</v>
      </c>
      <c r="U796" s="71">
        <v>700</v>
      </c>
      <c r="V796" s="71">
        <v>700</v>
      </c>
      <c r="W796" s="71">
        <v>700</v>
      </c>
      <c r="X796" s="71">
        <v>700</v>
      </c>
      <c r="Y796" s="71">
        <v>700</v>
      </c>
      <c r="Z796" s="64"/>
    </row>
    <row r="797" spans="1:26" hidden="1" x14ac:dyDescent="0.45">
      <c r="A797" s="64" t="str">
        <f t="shared" si="12"/>
        <v>180075757VXY92</v>
      </c>
      <c r="B797" s="38" t="s">
        <v>638</v>
      </c>
      <c r="C797" s="38">
        <v>180075757</v>
      </c>
      <c r="D797" s="38" t="s">
        <v>61</v>
      </c>
      <c r="E797" s="65" t="s">
        <v>1557</v>
      </c>
      <c r="F797" s="65" t="s">
        <v>1552</v>
      </c>
      <c r="G797" s="65" t="s">
        <v>1553</v>
      </c>
      <c r="H797" s="70">
        <v>1</v>
      </c>
      <c r="I797" s="71">
        <v>15240</v>
      </c>
      <c r="J797" s="71">
        <v>423</v>
      </c>
      <c r="K797" s="38">
        <v>0</v>
      </c>
      <c r="L797" s="71">
        <v>87</v>
      </c>
      <c r="M797" s="71">
        <v>20188</v>
      </c>
      <c r="N797" s="66">
        <v>0.96550000000000002</v>
      </c>
      <c r="O797" s="67">
        <v>270</v>
      </c>
      <c r="P797" s="71">
        <v>0</v>
      </c>
      <c r="Q797" s="71">
        <v>270</v>
      </c>
      <c r="R797" s="71">
        <v>9830</v>
      </c>
      <c r="S797" s="71">
        <v>0</v>
      </c>
      <c r="T797" s="71">
        <v>2000</v>
      </c>
      <c r="U797" s="71">
        <v>2000</v>
      </c>
      <c r="V797" s="71">
        <v>2000</v>
      </c>
      <c r="W797" s="71">
        <v>2000</v>
      </c>
      <c r="X797" s="71">
        <v>2000</v>
      </c>
      <c r="Y797" s="71">
        <v>2000</v>
      </c>
      <c r="Z797" s="64"/>
    </row>
    <row r="798" spans="1:26" hidden="1" x14ac:dyDescent="0.45">
      <c r="A798" s="64" t="str">
        <f t="shared" si="12"/>
        <v>222001413VBVW2</v>
      </c>
      <c r="B798" s="38" t="s">
        <v>638</v>
      </c>
      <c r="C798" s="38">
        <v>222001413</v>
      </c>
      <c r="D798" s="38" t="s">
        <v>520</v>
      </c>
      <c r="E798" s="65" t="s">
        <v>1558</v>
      </c>
      <c r="F798" s="65" t="s">
        <v>1559</v>
      </c>
      <c r="G798" s="65" t="s">
        <v>163</v>
      </c>
      <c r="H798" s="70">
        <v>1</v>
      </c>
      <c r="I798" s="71">
        <v>3140</v>
      </c>
      <c r="J798" s="71">
        <v>185</v>
      </c>
      <c r="K798" s="38">
        <v>0</v>
      </c>
      <c r="L798" s="71">
        <v>44</v>
      </c>
      <c r="M798" s="71">
        <v>406</v>
      </c>
      <c r="N798" s="66">
        <v>0.88890000000000002</v>
      </c>
      <c r="O798" s="67">
        <v>0</v>
      </c>
      <c r="P798" s="71">
        <v>0</v>
      </c>
      <c r="Q798" s="71">
        <v>0</v>
      </c>
      <c r="R798" s="71">
        <v>879</v>
      </c>
      <c r="S798" s="71">
        <v>0</v>
      </c>
      <c r="T798" s="67"/>
      <c r="U798" s="67"/>
      <c r="V798" s="71">
        <v>0</v>
      </c>
      <c r="W798" s="71">
        <v>0</v>
      </c>
      <c r="X798" s="71">
        <v>0</v>
      </c>
      <c r="Y798" s="71" t="s">
        <v>640</v>
      </c>
      <c r="Z798" s="64"/>
    </row>
    <row r="799" spans="1:26" hidden="1" x14ac:dyDescent="0.45">
      <c r="A799" s="64" t="str">
        <f t="shared" si="12"/>
        <v>189712364VBVW2</v>
      </c>
      <c r="B799" s="38" t="s">
        <v>638</v>
      </c>
      <c r="C799" s="38">
        <v>189712364</v>
      </c>
      <c r="D799" s="38" t="s">
        <v>520</v>
      </c>
      <c r="E799" s="65" t="s">
        <v>1560</v>
      </c>
      <c r="F799" s="65" t="s">
        <v>1559</v>
      </c>
      <c r="G799" s="65" t="s">
        <v>163</v>
      </c>
      <c r="H799" s="70">
        <v>1</v>
      </c>
      <c r="I799" s="71">
        <v>372</v>
      </c>
      <c r="J799" s="71">
        <v>22</v>
      </c>
      <c r="K799" s="38" t="s">
        <v>640</v>
      </c>
      <c r="L799" s="71">
        <v>196</v>
      </c>
      <c r="M799" s="71">
        <v>537</v>
      </c>
      <c r="N799" s="66">
        <v>0.82350000000000001</v>
      </c>
      <c r="O799" s="67">
        <v>0</v>
      </c>
      <c r="P799" s="71">
        <v>0</v>
      </c>
      <c r="Q799" s="71">
        <v>0</v>
      </c>
      <c r="R799" s="71">
        <v>167</v>
      </c>
      <c r="S799" s="71">
        <v>0</v>
      </c>
      <c r="T799" s="67"/>
      <c r="U799" s="67"/>
      <c r="V799" s="71">
        <v>0</v>
      </c>
      <c r="W799" s="71">
        <v>0</v>
      </c>
      <c r="X799" s="71">
        <v>0</v>
      </c>
      <c r="Y799" s="71" t="s">
        <v>640</v>
      </c>
      <c r="Z799" s="64"/>
    </row>
    <row r="800" spans="1:26" hidden="1" x14ac:dyDescent="0.45">
      <c r="A800" s="64" t="str">
        <f t="shared" si="12"/>
        <v>181807552VBVW2</v>
      </c>
      <c r="B800" s="38" t="s">
        <v>638</v>
      </c>
      <c r="C800" s="38">
        <v>181807552</v>
      </c>
      <c r="D800" s="38" t="s">
        <v>520</v>
      </c>
      <c r="E800" s="65" t="s">
        <v>1561</v>
      </c>
      <c r="F800" s="65" t="s">
        <v>1559</v>
      </c>
      <c r="G800" s="65" t="s">
        <v>163</v>
      </c>
      <c r="H800" s="70">
        <v>1</v>
      </c>
      <c r="I800" s="71">
        <v>1497</v>
      </c>
      <c r="J800" s="71">
        <v>88</v>
      </c>
      <c r="K800" s="38" t="s">
        <v>640</v>
      </c>
      <c r="L800" s="71">
        <v>98</v>
      </c>
      <c r="M800" s="71">
        <v>944</v>
      </c>
      <c r="N800" s="66">
        <v>0.75</v>
      </c>
      <c r="O800" s="67">
        <v>0</v>
      </c>
      <c r="P800" s="71">
        <v>0</v>
      </c>
      <c r="Q800" s="71">
        <v>0</v>
      </c>
      <c r="R800" s="71">
        <v>815</v>
      </c>
      <c r="S800" s="71">
        <v>0</v>
      </c>
      <c r="T800" s="67"/>
      <c r="U800" s="67"/>
      <c r="V800" s="71">
        <v>0</v>
      </c>
      <c r="W800" s="71">
        <v>0</v>
      </c>
      <c r="X800" s="71">
        <v>0</v>
      </c>
      <c r="Y800" s="71" t="s">
        <v>640</v>
      </c>
      <c r="Z800" s="64"/>
    </row>
    <row r="801" spans="1:26" hidden="1" x14ac:dyDescent="0.45">
      <c r="A801" s="64" t="str">
        <f t="shared" si="12"/>
        <v>180001218VBVW2</v>
      </c>
      <c r="B801" s="38" t="s">
        <v>638</v>
      </c>
      <c r="C801" s="38">
        <v>180001218</v>
      </c>
      <c r="D801" s="38" t="s">
        <v>520</v>
      </c>
      <c r="E801" s="65" t="s">
        <v>521</v>
      </c>
      <c r="F801" s="65" t="s">
        <v>1559</v>
      </c>
      <c r="G801" s="65" t="s">
        <v>163</v>
      </c>
      <c r="H801" s="70">
        <v>1</v>
      </c>
      <c r="I801" s="71">
        <v>39396</v>
      </c>
      <c r="J801" s="71">
        <v>2317</v>
      </c>
      <c r="K801" s="38" t="s">
        <v>640</v>
      </c>
      <c r="L801" s="71">
        <v>2820</v>
      </c>
      <c r="M801" s="71">
        <v>36495</v>
      </c>
      <c r="N801" s="66">
        <v>0.79410000000000003</v>
      </c>
      <c r="O801" s="67">
        <v>0</v>
      </c>
      <c r="P801" s="71">
        <v>0</v>
      </c>
      <c r="Q801" s="71">
        <v>0</v>
      </c>
      <c r="R801" s="71">
        <v>16655</v>
      </c>
      <c r="S801" s="71">
        <v>0</v>
      </c>
      <c r="T801" s="67"/>
      <c r="U801" s="67"/>
      <c r="V801" s="71">
        <v>0</v>
      </c>
      <c r="W801" s="71">
        <v>0</v>
      </c>
      <c r="X801" s="71">
        <v>0</v>
      </c>
      <c r="Y801" s="71">
        <v>10000</v>
      </c>
      <c r="Z801" s="64"/>
    </row>
    <row r="802" spans="1:26" hidden="1" x14ac:dyDescent="0.45">
      <c r="A802" s="64" t="str">
        <f t="shared" si="12"/>
        <v>181866360VBVW2</v>
      </c>
      <c r="B802" s="38" t="s">
        <v>638</v>
      </c>
      <c r="C802" s="38">
        <v>181866360</v>
      </c>
      <c r="D802" s="38" t="s">
        <v>520</v>
      </c>
      <c r="E802" s="65" t="s">
        <v>1562</v>
      </c>
      <c r="F802" s="65" t="s">
        <v>1559</v>
      </c>
      <c r="G802" s="65" t="s">
        <v>163</v>
      </c>
      <c r="H802" s="70">
        <v>1</v>
      </c>
      <c r="I802" s="71">
        <v>4697</v>
      </c>
      <c r="J802" s="71">
        <v>276</v>
      </c>
      <c r="K802" s="38" t="s">
        <v>640</v>
      </c>
      <c r="L802" s="71">
        <v>819</v>
      </c>
      <c r="M802" s="71">
        <v>5130</v>
      </c>
      <c r="N802" s="66">
        <v>0.8</v>
      </c>
      <c r="O802" s="67">
        <v>0</v>
      </c>
      <c r="P802" s="71">
        <v>0</v>
      </c>
      <c r="Q802" s="71">
        <v>0</v>
      </c>
      <c r="R802" s="71">
        <v>925</v>
      </c>
      <c r="S802" s="71">
        <v>0</v>
      </c>
      <c r="T802" s="71">
        <v>2000</v>
      </c>
      <c r="U802" s="67"/>
      <c r="V802" s="71">
        <v>0</v>
      </c>
      <c r="W802" s="71">
        <v>0</v>
      </c>
      <c r="X802" s="71">
        <v>0</v>
      </c>
      <c r="Y802" s="71" t="s">
        <v>640</v>
      </c>
      <c r="Z802" s="64"/>
    </row>
    <row r="803" spans="1:26" hidden="1" x14ac:dyDescent="0.45">
      <c r="A803" s="64" t="str">
        <f t="shared" si="12"/>
        <v>180001233VBVW2</v>
      </c>
      <c r="B803" s="38" t="s">
        <v>638</v>
      </c>
      <c r="C803" s="38">
        <v>180001233</v>
      </c>
      <c r="D803" s="38" t="s">
        <v>520</v>
      </c>
      <c r="E803" s="65" t="s">
        <v>1563</v>
      </c>
      <c r="F803" s="65" t="s">
        <v>1559</v>
      </c>
      <c r="G803" s="65" t="s">
        <v>163</v>
      </c>
      <c r="H803" s="70">
        <v>1</v>
      </c>
      <c r="I803" s="71">
        <v>21073</v>
      </c>
      <c r="J803" s="71">
        <v>1240</v>
      </c>
      <c r="K803" s="38" t="s">
        <v>640</v>
      </c>
      <c r="L803" s="71">
        <v>1106</v>
      </c>
      <c r="M803" s="71">
        <v>15895</v>
      </c>
      <c r="N803" s="66">
        <v>0.85709999999999997</v>
      </c>
      <c r="O803" s="67">
        <v>0</v>
      </c>
      <c r="P803" s="71">
        <v>0</v>
      </c>
      <c r="Q803" s="71">
        <v>0</v>
      </c>
      <c r="R803" s="71">
        <v>7194</v>
      </c>
      <c r="S803" s="71">
        <v>0</v>
      </c>
      <c r="T803" s="67"/>
      <c r="U803" s="67"/>
      <c r="V803" s="71">
        <v>0</v>
      </c>
      <c r="W803" s="71">
        <v>0</v>
      </c>
      <c r="X803" s="71">
        <v>0</v>
      </c>
      <c r="Y803" s="71" t="s">
        <v>640</v>
      </c>
      <c r="Z803" s="64"/>
    </row>
    <row r="804" spans="1:26" hidden="1" x14ac:dyDescent="0.45">
      <c r="A804" s="64" t="str">
        <f t="shared" si="12"/>
        <v>181810492VBVW2</v>
      </c>
      <c r="B804" s="38" t="s">
        <v>638</v>
      </c>
      <c r="C804" s="38">
        <v>181810492</v>
      </c>
      <c r="D804" s="38" t="s">
        <v>520</v>
      </c>
      <c r="E804" s="65" t="s">
        <v>1564</v>
      </c>
      <c r="F804" s="65" t="s">
        <v>1559</v>
      </c>
      <c r="G804" s="65" t="s">
        <v>163</v>
      </c>
      <c r="H804" s="70">
        <v>1</v>
      </c>
      <c r="I804" s="71">
        <v>1505</v>
      </c>
      <c r="J804" s="71">
        <v>89</v>
      </c>
      <c r="K804" s="38" t="s">
        <v>640</v>
      </c>
      <c r="L804" s="71">
        <v>18</v>
      </c>
      <c r="M804" s="71">
        <v>865</v>
      </c>
      <c r="N804" s="66">
        <v>0.66669999999999996</v>
      </c>
      <c r="O804" s="67">
        <v>15</v>
      </c>
      <c r="P804" s="71">
        <v>15</v>
      </c>
      <c r="Q804" s="71">
        <v>0</v>
      </c>
      <c r="R804" s="71">
        <v>136</v>
      </c>
      <c r="S804" s="71">
        <v>1633</v>
      </c>
      <c r="T804" s="67"/>
      <c r="U804" s="67"/>
      <c r="V804" s="71">
        <v>0</v>
      </c>
      <c r="W804" s="71">
        <v>0</v>
      </c>
      <c r="X804" s="71">
        <v>0</v>
      </c>
      <c r="Y804" s="71" t="s">
        <v>640</v>
      </c>
      <c r="Z804" s="38" t="s">
        <v>247</v>
      </c>
    </row>
    <row r="805" spans="1:26" hidden="1" x14ac:dyDescent="0.45">
      <c r="A805" s="64" t="str">
        <f t="shared" si="12"/>
        <v>180076442VBVW2</v>
      </c>
      <c r="B805" s="38" t="s">
        <v>638</v>
      </c>
      <c r="C805" s="38">
        <v>180076442</v>
      </c>
      <c r="D805" s="38" t="s">
        <v>553</v>
      </c>
      <c r="E805" s="65" t="s">
        <v>1565</v>
      </c>
      <c r="F805" s="65" t="s">
        <v>1559</v>
      </c>
      <c r="G805" s="65" t="s">
        <v>163</v>
      </c>
      <c r="H805" s="70">
        <v>1</v>
      </c>
      <c r="I805" s="71">
        <v>34110</v>
      </c>
      <c r="J805" s="71">
        <v>1137</v>
      </c>
      <c r="K805" s="38" t="s">
        <v>640</v>
      </c>
      <c r="L805" s="71">
        <v>34</v>
      </c>
      <c r="M805" s="71">
        <v>3349</v>
      </c>
      <c r="N805" s="66">
        <v>0.9375</v>
      </c>
      <c r="O805" s="67">
        <v>0</v>
      </c>
      <c r="P805" s="71">
        <v>0</v>
      </c>
      <c r="Q805" s="71">
        <v>0</v>
      </c>
      <c r="R805" s="71">
        <v>1700</v>
      </c>
      <c r="S805" s="71">
        <v>0</v>
      </c>
      <c r="T805" s="67"/>
      <c r="U805" s="67"/>
      <c r="V805" s="71">
        <v>0</v>
      </c>
      <c r="W805" s="71">
        <v>0</v>
      </c>
      <c r="X805" s="71">
        <v>0</v>
      </c>
      <c r="Y805" s="71">
        <v>1900</v>
      </c>
      <c r="Z805" s="64"/>
    </row>
    <row r="806" spans="1:26" hidden="1" x14ac:dyDescent="0.45">
      <c r="A806" s="64" t="str">
        <f t="shared" si="12"/>
        <v>180075755VBVW2</v>
      </c>
      <c r="B806" s="38" t="s">
        <v>638</v>
      </c>
      <c r="C806" s="38">
        <v>180075755</v>
      </c>
      <c r="D806" s="38" t="s">
        <v>553</v>
      </c>
      <c r="E806" s="65" t="s">
        <v>1566</v>
      </c>
      <c r="F806" s="65" t="s">
        <v>1559</v>
      </c>
      <c r="G806" s="65" t="s">
        <v>163</v>
      </c>
      <c r="H806" s="70">
        <v>1</v>
      </c>
      <c r="I806" s="71">
        <v>18116</v>
      </c>
      <c r="J806" s="71">
        <v>604</v>
      </c>
      <c r="K806" s="38" t="s">
        <v>640</v>
      </c>
      <c r="L806" s="71">
        <v>152</v>
      </c>
      <c r="M806" s="71">
        <v>936</v>
      </c>
      <c r="N806" s="66">
        <v>0.81689999999999996</v>
      </c>
      <c r="O806" s="67">
        <v>0</v>
      </c>
      <c r="P806" s="71">
        <v>0</v>
      </c>
      <c r="Q806" s="71">
        <v>0</v>
      </c>
      <c r="R806" s="71">
        <v>254</v>
      </c>
      <c r="S806" s="71">
        <v>0</v>
      </c>
      <c r="T806" s="67"/>
      <c r="U806" s="67"/>
      <c r="V806" s="71">
        <v>200</v>
      </c>
      <c r="W806" s="71">
        <v>0</v>
      </c>
      <c r="X806" s="71">
        <v>0</v>
      </c>
      <c r="Y806" s="71" t="s">
        <v>640</v>
      </c>
      <c r="Z806" s="64"/>
    </row>
    <row r="807" spans="1:26" hidden="1" x14ac:dyDescent="0.45">
      <c r="A807" s="64" t="str">
        <f t="shared" si="12"/>
        <v>180076445VBVW2</v>
      </c>
      <c r="B807" s="38" t="s">
        <v>638</v>
      </c>
      <c r="C807" s="38">
        <v>180076445</v>
      </c>
      <c r="D807" s="38" t="s">
        <v>553</v>
      </c>
      <c r="E807" s="65" t="s">
        <v>1567</v>
      </c>
      <c r="F807" s="65" t="s">
        <v>1559</v>
      </c>
      <c r="G807" s="65" t="s">
        <v>163</v>
      </c>
      <c r="H807" s="70">
        <v>1</v>
      </c>
      <c r="I807" s="71">
        <v>110710</v>
      </c>
      <c r="J807" s="71">
        <v>3690</v>
      </c>
      <c r="K807" s="38" t="s">
        <v>640</v>
      </c>
      <c r="L807" s="71">
        <v>1053</v>
      </c>
      <c r="M807" s="71">
        <v>13603</v>
      </c>
      <c r="N807" s="66">
        <v>0.79169999999999996</v>
      </c>
      <c r="O807" s="67">
        <v>21</v>
      </c>
      <c r="P807" s="71">
        <v>1</v>
      </c>
      <c r="Q807" s="71">
        <v>20</v>
      </c>
      <c r="R807" s="71">
        <v>102</v>
      </c>
      <c r="S807" s="71">
        <v>6043</v>
      </c>
      <c r="T807" s="67"/>
      <c r="U807" s="67"/>
      <c r="V807" s="71">
        <v>0</v>
      </c>
      <c r="W807" s="71">
        <v>0</v>
      </c>
      <c r="X807" s="71">
        <v>0</v>
      </c>
      <c r="Y807" s="71" t="s">
        <v>640</v>
      </c>
      <c r="Z807" s="38" t="s">
        <v>247</v>
      </c>
    </row>
    <row r="808" spans="1:26" hidden="1" x14ac:dyDescent="0.45">
      <c r="A808" s="64" t="str">
        <f t="shared" si="12"/>
        <v>180958902VBVW2</v>
      </c>
      <c r="B808" s="38" t="s">
        <v>638</v>
      </c>
      <c r="C808" s="38">
        <v>180958902</v>
      </c>
      <c r="D808" s="38" t="s">
        <v>160</v>
      </c>
      <c r="E808" s="65" t="s">
        <v>1568</v>
      </c>
      <c r="F808" s="65" t="s">
        <v>1559</v>
      </c>
      <c r="G808" s="65" t="s">
        <v>163</v>
      </c>
      <c r="H808" s="70">
        <v>1</v>
      </c>
      <c r="I808" s="71">
        <v>85417</v>
      </c>
      <c r="J808" s="71">
        <v>2373</v>
      </c>
      <c r="K808" s="38" t="s">
        <v>640</v>
      </c>
      <c r="L808" s="71">
        <v>133</v>
      </c>
      <c r="M808" s="71">
        <v>7730</v>
      </c>
      <c r="N808" s="66">
        <v>0.84519999999999995</v>
      </c>
      <c r="O808" s="67">
        <v>0</v>
      </c>
      <c r="P808" s="71">
        <v>0</v>
      </c>
      <c r="Q808" s="71">
        <v>0</v>
      </c>
      <c r="R808" s="71">
        <v>51</v>
      </c>
      <c r="S808" s="71">
        <v>0</v>
      </c>
      <c r="T808" s="67"/>
      <c r="U808" s="67"/>
      <c r="V808" s="71">
        <v>0</v>
      </c>
      <c r="W808" s="71">
        <v>0</v>
      </c>
      <c r="X808" s="71">
        <v>0</v>
      </c>
      <c r="Y808" s="71" t="s">
        <v>640</v>
      </c>
      <c r="Z808" s="64"/>
    </row>
    <row r="809" spans="1:26" hidden="1" x14ac:dyDescent="0.45">
      <c r="A809" s="64" t="str">
        <f t="shared" si="12"/>
        <v>222001018VBVW2</v>
      </c>
      <c r="B809" s="38" t="s">
        <v>638</v>
      </c>
      <c r="C809" s="38">
        <v>222001018</v>
      </c>
      <c r="D809" s="38" t="s">
        <v>85</v>
      </c>
      <c r="E809" s="65" t="s">
        <v>1569</v>
      </c>
      <c r="F809" s="65" t="s">
        <v>1559</v>
      </c>
      <c r="G809" s="65" t="s">
        <v>163</v>
      </c>
      <c r="H809" s="70">
        <v>1</v>
      </c>
      <c r="I809" s="71">
        <v>13600</v>
      </c>
      <c r="J809" s="71">
        <v>358</v>
      </c>
      <c r="K809" s="38">
        <v>0</v>
      </c>
      <c r="L809" s="71">
        <v>700</v>
      </c>
      <c r="M809" s="71">
        <v>5521</v>
      </c>
      <c r="N809" s="66">
        <v>1</v>
      </c>
      <c r="O809" s="67">
        <v>0</v>
      </c>
      <c r="P809" s="71">
        <v>0</v>
      </c>
      <c r="Q809" s="71">
        <v>0</v>
      </c>
      <c r="R809" s="71">
        <v>13290</v>
      </c>
      <c r="S809" s="71">
        <v>0</v>
      </c>
      <c r="T809" s="67"/>
      <c r="U809" s="67"/>
      <c r="V809" s="71">
        <v>0</v>
      </c>
      <c r="W809" s="71">
        <v>0</v>
      </c>
      <c r="X809" s="71">
        <v>0</v>
      </c>
      <c r="Y809" s="71" t="s">
        <v>640</v>
      </c>
      <c r="Z809" s="64"/>
    </row>
    <row r="810" spans="1:26" hidden="1" x14ac:dyDescent="0.45">
      <c r="A810" s="64" t="str">
        <f t="shared" si="12"/>
        <v>222001427VBVW2</v>
      </c>
      <c r="B810" s="38" t="s">
        <v>638</v>
      </c>
      <c r="C810" s="38">
        <v>222001427</v>
      </c>
      <c r="D810" s="38" t="s">
        <v>93</v>
      </c>
      <c r="E810" s="68" t="s">
        <v>467</v>
      </c>
      <c r="F810" s="68" t="s">
        <v>1559</v>
      </c>
      <c r="G810" s="68" t="s">
        <v>163</v>
      </c>
      <c r="H810" s="70">
        <v>1</v>
      </c>
      <c r="I810" s="71">
        <v>2833</v>
      </c>
      <c r="J810" s="71">
        <v>79</v>
      </c>
      <c r="K810" s="38">
        <v>0</v>
      </c>
      <c r="L810" s="71">
        <v>706</v>
      </c>
      <c r="M810" s="71">
        <v>1184</v>
      </c>
      <c r="N810" s="66">
        <v>0.85709999999999997</v>
      </c>
      <c r="O810" s="67">
        <v>561</v>
      </c>
      <c r="P810" s="71">
        <v>365</v>
      </c>
      <c r="Q810" s="71">
        <v>196</v>
      </c>
      <c r="R810" s="71">
        <v>55</v>
      </c>
      <c r="S810" s="71">
        <v>0</v>
      </c>
      <c r="T810" s="67"/>
      <c r="U810" s="71">
        <v>1700</v>
      </c>
      <c r="V810" s="71">
        <v>0</v>
      </c>
      <c r="W810" s="71">
        <v>1200</v>
      </c>
      <c r="X810" s="71">
        <v>0</v>
      </c>
      <c r="Y810" s="71" t="s">
        <v>640</v>
      </c>
      <c r="Z810" s="38" t="s">
        <v>468</v>
      </c>
    </row>
    <row r="811" spans="1:26" hidden="1" x14ac:dyDescent="0.45">
      <c r="A811" s="64" t="str">
        <f t="shared" si="12"/>
        <v>189712669VBVW2</v>
      </c>
      <c r="B811" s="38" t="s">
        <v>638</v>
      </c>
      <c r="C811" s="38">
        <v>189712669</v>
      </c>
      <c r="D811" s="38" t="s">
        <v>93</v>
      </c>
      <c r="E811" s="65" t="s">
        <v>1570</v>
      </c>
      <c r="F811" s="65" t="s">
        <v>1559</v>
      </c>
      <c r="G811" s="65" t="s">
        <v>163</v>
      </c>
      <c r="H811" s="70">
        <v>1</v>
      </c>
      <c r="I811" s="71">
        <v>692969</v>
      </c>
      <c r="J811" s="71">
        <v>19249</v>
      </c>
      <c r="K811" s="38">
        <v>0</v>
      </c>
      <c r="L811" s="71">
        <v>20999</v>
      </c>
      <c r="M811" s="71">
        <v>234314</v>
      </c>
      <c r="N811" s="66">
        <v>0.81969999999999998</v>
      </c>
      <c r="O811" s="67">
        <v>0</v>
      </c>
      <c r="P811" s="71">
        <v>0</v>
      </c>
      <c r="Q811" s="71">
        <v>0</v>
      </c>
      <c r="R811" s="71">
        <v>8095</v>
      </c>
      <c r="S811" s="71">
        <v>0</v>
      </c>
      <c r="T811" s="67"/>
      <c r="U811" s="67"/>
      <c r="V811" s="71">
        <v>0</v>
      </c>
      <c r="W811" s="71">
        <v>0</v>
      </c>
      <c r="X811" s="71">
        <v>32652</v>
      </c>
      <c r="Y811" s="71" t="s">
        <v>640</v>
      </c>
      <c r="Z811" s="64"/>
    </row>
    <row r="812" spans="1:26" hidden="1" x14ac:dyDescent="0.45">
      <c r="A812" s="64" t="str">
        <f t="shared" si="12"/>
        <v>181810862VBVW2</v>
      </c>
      <c r="B812" s="38" t="s">
        <v>638</v>
      </c>
      <c r="C812" s="38">
        <v>181810862</v>
      </c>
      <c r="D812" s="38" t="s">
        <v>93</v>
      </c>
      <c r="E812" s="65" t="s">
        <v>1571</v>
      </c>
      <c r="F812" s="65" t="s">
        <v>1559</v>
      </c>
      <c r="G812" s="65" t="s">
        <v>163</v>
      </c>
      <c r="H812" s="70">
        <v>1</v>
      </c>
      <c r="I812" s="71">
        <v>7619</v>
      </c>
      <c r="J812" s="71">
        <v>212</v>
      </c>
      <c r="K812" s="38">
        <v>0</v>
      </c>
      <c r="L812" s="71">
        <v>66</v>
      </c>
      <c r="M812" s="71">
        <v>1740</v>
      </c>
      <c r="N812" s="66">
        <v>0.72729999999999995</v>
      </c>
      <c r="O812" s="67">
        <v>0</v>
      </c>
      <c r="P812" s="71">
        <v>0</v>
      </c>
      <c r="Q812" s="71">
        <v>0</v>
      </c>
      <c r="R812" s="71">
        <v>1071</v>
      </c>
      <c r="S812" s="71">
        <v>0</v>
      </c>
      <c r="T812" s="67"/>
      <c r="U812" s="67"/>
      <c r="V812" s="71">
        <v>0</v>
      </c>
      <c r="W812" s="71">
        <v>0</v>
      </c>
      <c r="X812" s="71">
        <v>0</v>
      </c>
      <c r="Y812" s="71" t="s">
        <v>640</v>
      </c>
      <c r="Z812" s="64"/>
    </row>
    <row r="813" spans="1:26" hidden="1" x14ac:dyDescent="0.45">
      <c r="A813" s="64" t="str">
        <f t="shared" si="12"/>
        <v>181810861VBVW2</v>
      </c>
      <c r="B813" s="38" t="s">
        <v>638</v>
      </c>
      <c r="C813" s="38">
        <v>181810861</v>
      </c>
      <c r="D813" s="38" t="s">
        <v>93</v>
      </c>
      <c r="E813" s="65" t="s">
        <v>1572</v>
      </c>
      <c r="F813" s="65" t="s">
        <v>1559</v>
      </c>
      <c r="G813" s="65" t="s">
        <v>163</v>
      </c>
      <c r="H813" s="70">
        <v>1</v>
      </c>
      <c r="I813" s="71">
        <v>5419</v>
      </c>
      <c r="J813" s="71">
        <v>151</v>
      </c>
      <c r="K813" s="38">
        <v>0</v>
      </c>
      <c r="L813" s="71">
        <v>174</v>
      </c>
      <c r="M813" s="71">
        <v>2222</v>
      </c>
      <c r="N813" s="66">
        <v>0.66669999999999996</v>
      </c>
      <c r="O813" s="67">
        <v>0</v>
      </c>
      <c r="P813" s="71">
        <v>0</v>
      </c>
      <c r="Q813" s="71">
        <v>0</v>
      </c>
      <c r="R813" s="71">
        <v>1068</v>
      </c>
      <c r="S813" s="71">
        <v>0</v>
      </c>
      <c r="T813" s="67"/>
      <c r="U813" s="67"/>
      <c r="V813" s="71">
        <v>0</v>
      </c>
      <c r="W813" s="71">
        <v>0</v>
      </c>
      <c r="X813" s="71">
        <v>0</v>
      </c>
      <c r="Y813" s="71" t="s">
        <v>640</v>
      </c>
      <c r="Z813" s="64"/>
    </row>
    <row r="814" spans="1:26" hidden="1" x14ac:dyDescent="0.45">
      <c r="A814" s="64" t="str">
        <f t="shared" si="12"/>
        <v>189710390VBVW2</v>
      </c>
      <c r="B814" s="38" t="s">
        <v>638</v>
      </c>
      <c r="C814" s="38">
        <v>189710390</v>
      </c>
      <c r="D814" s="38" t="s">
        <v>93</v>
      </c>
      <c r="E814" s="65" t="s">
        <v>1573</v>
      </c>
      <c r="F814" s="65" t="s">
        <v>1559</v>
      </c>
      <c r="G814" s="65" t="s">
        <v>163</v>
      </c>
      <c r="H814" s="70">
        <v>1</v>
      </c>
      <c r="I814" s="71">
        <v>54820</v>
      </c>
      <c r="J814" s="71">
        <v>1523</v>
      </c>
      <c r="K814" s="38">
        <v>0</v>
      </c>
      <c r="L814" s="71">
        <v>1448</v>
      </c>
      <c r="M814" s="71">
        <v>17606</v>
      </c>
      <c r="N814" s="66">
        <v>0.79490000000000005</v>
      </c>
      <c r="O814" s="67">
        <v>0</v>
      </c>
      <c r="P814" s="71">
        <v>0</v>
      </c>
      <c r="Q814" s="71">
        <v>0</v>
      </c>
      <c r="R814" s="71">
        <v>3050</v>
      </c>
      <c r="S814" s="71">
        <v>0</v>
      </c>
      <c r="T814" s="71">
        <v>3700</v>
      </c>
      <c r="U814" s="67"/>
      <c r="V814" s="71">
        <v>0</v>
      </c>
      <c r="W814" s="71">
        <v>0</v>
      </c>
      <c r="X814" s="71">
        <v>0</v>
      </c>
      <c r="Y814" s="71" t="s">
        <v>640</v>
      </c>
      <c r="Z814" s="64"/>
    </row>
    <row r="815" spans="1:26" hidden="1" x14ac:dyDescent="0.45">
      <c r="A815" s="64" t="str">
        <f t="shared" si="12"/>
        <v>189714725VBVW2</v>
      </c>
      <c r="B815" s="38" t="s">
        <v>638</v>
      </c>
      <c r="C815" s="38">
        <v>189714725</v>
      </c>
      <c r="D815" s="38" t="s">
        <v>85</v>
      </c>
      <c r="E815" s="65" t="s">
        <v>1574</v>
      </c>
      <c r="F815" s="65" t="s">
        <v>1559</v>
      </c>
      <c r="G815" s="65" t="s">
        <v>163</v>
      </c>
      <c r="H815" s="70">
        <v>1</v>
      </c>
      <c r="I815" s="71">
        <v>25655</v>
      </c>
      <c r="J815" s="71">
        <v>675</v>
      </c>
      <c r="K815" s="38">
        <v>0</v>
      </c>
      <c r="L815" s="71">
        <v>635</v>
      </c>
      <c r="M815" s="71">
        <v>12560</v>
      </c>
      <c r="N815" s="66">
        <v>0.75780000000000003</v>
      </c>
      <c r="O815" s="67">
        <v>144</v>
      </c>
      <c r="P815" s="71">
        <v>20</v>
      </c>
      <c r="Q815" s="71">
        <v>124</v>
      </c>
      <c r="R815" s="71">
        <v>9002</v>
      </c>
      <c r="S815" s="71">
        <v>0</v>
      </c>
      <c r="T815" s="67"/>
      <c r="U815" s="67"/>
      <c r="V815" s="71">
        <v>0</v>
      </c>
      <c r="W815" s="71">
        <v>0</v>
      </c>
      <c r="X815" s="71">
        <v>0</v>
      </c>
      <c r="Y815" s="71" t="s">
        <v>640</v>
      </c>
      <c r="Z815" s="38" t="s">
        <v>1575</v>
      </c>
    </row>
    <row r="816" spans="1:26" hidden="1" x14ac:dyDescent="0.45">
      <c r="A816" s="64" t="str">
        <f t="shared" si="12"/>
        <v>189711204VBVW2</v>
      </c>
      <c r="B816" s="38" t="s">
        <v>638</v>
      </c>
      <c r="C816" s="38">
        <v>189711204</v>
      </c>
      <c r="D816" s="38" t="s">
        <v>85</v>
      </c>
      <c r="E816" s="65" t="s">
        <v>1576</v>
      </c>
      <c r="F816" s="65" t="s">
        <v>1559</v>
      </c>
      <c r="G816" s="65" t="s">
        <v>163</v>
      </c>
      <c r="H816" s="70">
        <v>1</v>
      </c>
      <c r="I816" s="71">
        <v>508820</v>
      </c>
      <c r="J816" s="71">
        <v>13390</v>
      </c>
      <c r="K816" s="38">
        <v>0</v>
      </c>
      <c r="L816" s="71">
        <v>28005</v>
      </c>
      <c r="M816" s="71">
        <v>351413</v>
      </c>
      <c r="N816" s="66">
        <v>0.85670000000000002</v>
      </c>
      <c r="O816" s="67">
        <v>0</v>
      </c>
      <c r="P816" s="71">
        <v>0</v>
      </c>
      <c r="Q816" s="71">
        <v>0</v>
      </c>
      <c r="R816" s="71">
        <v>14537</v>
      </c>
      <c r="S816" s="71">
        <v>0</v>
      </c>
      <c r="T816" s="67"/>
      <c r="U816" s="67"/>
      <c r="V816" s="71">
        <v>0</v>
      </c>
      <c r="W816" s="71">
        <v>0</v>
      </c>
      <c r="X816" s="71">
        <v>0</v>
      </c>
      <c r="Y816" s="71" t="s">
        <v>640</v>
      </c>
      <c r="Z816" s="64"/>
    </row>
    <row r="817" spans="1:26" hidden="1" x14ac:dyDescent="0.45">
      <c r="A817" s="64" t="str">
        <f t="shared" si="12"/>
        <v>222000963VBVW2</v>
      </c>
      <c r="B817" s="38" t="s">
        <v>638</v>
      </c>
      <c r="C817" s="38">
        <v>222000963</v>
      </c>
      <c r="D817" s="38" t="s">
        <v>85</v>
      </c>
      <c r="E817" s="65" t="s">
        <v>615</v>
      </c>
      <c r="F817" s="65" t="s">
        <v>1559</v>
      </c>
      <c r="G817" s="65" t="s">
        <v>163</v>
      </c>
      <c r="H817" s="70">
        <v>1</v>
      </c>
      <c r="I817" s="71">
        <v>671600</v>
      </c>
      <c r="J817" s="71">
        <v>17674</v>
      </c>
      <c r="K817" s="38">
        <v>0</v>
      </c>
      <c r="L817" s="71">
        <v>35558</v>
      </c>
      <c r="M817" s="71">
        <v>508312</v>
      </c>
      <c r="N817" s="66">
        <v>0.70430000000000004</v>
      </c>
      <c r="O817" s="67">
        <v>0</v>
      </c>
      <c r="P817" s="71">
        <v>0</v>
      </c>
      <c r="Q817" s="71">
        <v>0</v>
      </c>
      <c r="R817" s="71">
        <v>0</v>
      </c>
      <c r="S817" s="71">
        <v>98457</v>
      </c>
      <c r="T817" s="67"/>
      <c r="U817" s="67"/>
      <c r="V817" s="71">
        <v>0</v>
      </c>
      <c r="W817" s="71">
        <v>0</v>
      </c>
      <c r="X817" s="71">
        <v>0</v>
      </c>
      <c r="Y817" s="71" t="s">
        <v>640</v>
      </c>
      <c r="Z817" s="38" t="s">
        <v>1577</v>
      </c>
    </row>
    <row r="818" spans="1:26" hidden="1" x14ac:dyDescent="0.45">
      <c r="A818" s="64" t="str">
        <f t="shared" si="12"/>
        <v>189712347VBVW2</v>
      </c>
      <c r="B818" s="38" t="s">
        <v>638</v>
      </c>
      <c r="C818" s="38">
        <v>189712347</v>
      </c>
      <c r="D818" s="38" t="s">
        <v>124</v>
      </c>
      <c r="E818" s="68" t="s">
        <v>1578</v>
      </c>
      <c r="F818" s="68" t="s">
        <v>1559</v>
      </c>
      <c r="G818" s="68" t="s">
        <v>163</v>
      </c>
      <c r="H818" s="70">
        <v>1</v>
      </c>
      <c r="I818" s="71">
        <v>179463</v>
      </c>
      <c r="J818" s="71">
        <v>4985</v>
      </c>
      <c r="K818" s="38" t="s">
        <v>640</v>
      </c>
      <c r="L818" s="71">
        <v>10425</v>
      </c>
      <c r="M818" s="71">
        <v>87715</v>
      </c>
      <c r="N818" s="66">
        <v>0.83250000000000002</v>
      </c>
      <c r="O818" s="67">
        <v>3465</v>
      </c>
      <c r="P818" s="71">
        <v>1606</v>
      </c>
      <c r="Q818" s="71">
        <v>1859</v>
      </c>
      <c r="R818" s="71">
        <v>445</v>
      </c>
      <c r="S818" s="71">
        <v>15602</v>
      </c>
      <c r="T818" s="67"/>
      <c r="U818" s="67"/>
      <c r="V818" s="71">
        <v>0</v>
      </c>
      <c r="W818" s="71">
        <v>0</v>
      </c>
      <c r="X818" s="71">
        <v>0</v>
      </c>
      <c r="Y818" s="71" t="s">
        <v>640</v>
      </c>
      <c r="Z818" s="38" t="s">
        <v>1579</v>
      </c>
    </row>
    <row r="819" spans="1:26" hidden="1" x14ac:dyDescent="0.45">
      <c r="A819" s="64" t="str">
        <f t="shared" si="12"/>
        <v>189708681VBVW2</v>
      </c>
      <c r="B819" s="38" t="s">
        <v>638</v>
      </c>
      <c r="C819" s="38">
        <v>189708681</v>
      </c>
      <c r="D819" s="38" t="s">
        <v>160</v>
      </c>
      <c r="E819" s="68" t="s">
        <v>161</v>
      </c>
      <c r="F819" s="68" t="s">
        <v>1559</v>
      </c>
      <c r="G819" s="68" t="s">
        <v>163</v>
      </c>
      <c r="H819" s="70">
        <v>1</v>
      </c>
      <c r="I819" s="71">
        <v>51425</v>
      </c>
      <c r="J819" s="71">
        <v>1428</v>
      </c>
      <c r="K819" s="38">
        <v>0</v>
      </c>
      <c r="L819" s="71">
        <v>4768</v>
      </c>
      <c r="M819" s="71">
        <v>31218</v>
      </c>
      <c r="N819" s="106">
        <v>0.78380000000000005</v>
      </c>
      <c r="O819" s="67">
        <v>3210</v>
      </c>
      <c r="P819" s="71">
        <v>300</v>
      </c>
      <c r="Q819" s="71">
        <v>2910</v>
      </c>
      <c r="R819" s="71">
        <v>99</v>
      </c>
      <c r="S819" s="71">
        <v>0</v>
      </c>
      <c r="T819" s="67"/>
      <c r="U819" s="67"/>
      <c r="V819" s="71">
        <v>0</v>
      </c>
      <c r="W819" s="71">
        <v>0</v>
      </c>
      <c r="X819" s="71">
        <v>0</v>
      </c>
      <c r="Y819" s="71" t="s">
        <v>640</v>
      </c>
      <c r="Z819" s="38" t="s">
        <v>164</v>
      </c>
    </row>
    <row r="820" spans="1:26" hidden="1" x14ac:dyDescent="0.45">
      <c r="A820" s="64" t="str">
        <f t="shared" si="12"/>
        <v>189708057VBVW2</v>
      </c>
      <c r="B820" s="38" t="s">
        <v>638</v>
      </c>
      <c r="C820" s="38">
        <v>189708057</v>
      </c>
      <c r="D820" s="38" t="s">
        <v>160</v>
      </c>
      <c r="E820" s="65" t="s">
        <v>1580</v>
      </c>
      <c r="F820" s="65" t="s">
        <v>1559</v>
      </c>
      <c r="G820" s="65" t="s">
        <v>163</v>
      </c>
      <c r="H820" s="70">
        <v>1</v>
      </c>
      <c r="I820" s="71">
        <v>389247</v>
      </c>
      <c r="J820" s="71">
        <v>10812</v>
      </c>
      <c r="K820" s="38">
        <v>0</v>
      </c>
      <c r="L820" s="71">
        <v>17656</v>
      </c>
      <c r="M820" s="71">
        <v>298375</v>
      </c>
      <c r="N820" s="66">
        <v>0.81220000000000003</v>
      </c>
      <c r="O820" s="67">
        <v>0</v>
      </c>
      <c r="P820" s="71">
        <v>0</v>
      </c>
      <c r="Q820" s="71">
        <v>0</v>
      </c>
      <c r="R820" s="71">
        <v>65581</v>
      </c>
      <c r="S820" s="71">
        <v>0</v>
      </c>
      <c r="T820" s="67"/>
      <c r="U820" s="67"/>
      <c r="V820" s="71">
        <v>0</v>
      </c>
      <c r="W820" s="71">
        <v>100000</v>
      </c>
      <c r="X820" s="71">
        <v>0</v>
      </c>
      <c r="Y820" s="71" t="s">
        <v>640</v>
      </c>
      <c r="Z820" s="64"/>
    </row>
    <row r="821" spans="1:26" hidden="1" x14ac:dyDescent="0.45">
      <c r="A821" s="64" t="str">
        <f t="shared" si="12"/>
        <v>189755066VBVW2</v>
      </c>
      <c r="B821" s="38" t="s">
        <v>638</v>
      </c>
      <c r="C821" s="38">
        <v>189755066</v>
      </c>
      <c r="D821" s="38" t="s">
        <v>160</v>
      </c>
      <c r="E821" s="68" t="s">
        <v>246</v>
      </c>
      <c r="F821" s="68" t="s">
        <v>1559</v>
      </c>
      <c r="G821" s="68" t="s">
        <v>163</v>
      </c>
      <c r="H821" s="70">
        <v>1</v>
      </c>
      <c r="I821" s="71">
        <v>176940</v>
      </c>
      <c r="J821" s="71">
        <v>4915</v>
      </c>
      <c r="K821" s="38">
        <v>0</v>
      </c>
      <c r="L821" s="71">
        <v>850</v>
      </c>
      <c r="M821" s="71">
        <v>139013</v>
      </c>
      <c r="N821" s="106">
        <v>0.60899999999999999</v>
      </c>
      <c r="O821" s="67">
        <v>14477</v>
      </c>
      <c r="P821" s="71">
        <v>8194</v>
      </c>
      <c r="Q821" s="71">
        <v>6283</v>
      </c>
      <c r="R821" s="71">
        <v>0</v>
      </c>
      <c r="S821" s="71">
        <v>30002</v>
      </c>
      <c r="T821" s="71">
        <v>30000</v>
      </c>
      <c r="U821" s="67"/>
      <c r="V821" s="71">
        <v>0</v>
      </c>
      <c r="W821" s="71">
        <v>0</v>
      </c>
      <c r="X821" s="71">
        <v>0</v>
      </c>
      <c r="Y821" s="71" t="s">
        <v>640</v>
      </c>
      <c r="Z821" s="38" t="s">
        <v>247</v>
      </c>
    </row>
    <row r="822" spans="1:26" hidden="1" x14ac:dyDescent="0.45">
      <c r="A822" s="64" t="str">
        <f t="shared" si="12"/>
        <v>222001179VALB5</v>
      </c>
      <c r="B822" s="38" t="s">
        <v>638</v>
      </c>
      <c r="C822" s="38">
        <v>222001179</v>
      </c>
      <c r="D822" s="38" t="s">
        <v>955</v>
      </c>
      <c r="E822" s="65" t="s">
        <v>1581</v>
      </c>
      <c r="F822" s="65" t="s">
        <v>1582</v>
      </c>
      <c r="G822" s="65" t="s">
        <v>1583</v>
      </c>
      <c r="H822" s="70">
        <v>1</v>
      </c>
      <c r="I822" s="71">
        <v>575022</v>
      </c>
      <c r="J822" s="71">
        <v>15973</v>
      </c>
      <c r="K822" s="38">
        <v>0</v>
      </c>
      <c r="L822" s="71">
        <v>19285</v>
      </c>
      <c r="M822" s="71">
        <v>223702</v>
      </c>
      <c r="N822" s="66">
        <v>0.95340000000000003</v>
      </c>
      <c r="O822" s="67">
        <v>0</v>
      </c>
      <c r="P822" s="71">
        <v>0</v>
      </c>
      <c r="Q822" s="71">
        <v>0</v>
      </c>
      <c r="R822" s="71">
        <v>45098</v>
      </c>
      <c r="S822" s="71">
        <v>50000</v>
      </c>
      <c r="T822" s="71">
        <v>20000</v>
      </c>
      <c r="U822" s="71">
        <v>20000</v>
      </c>
      <c r="V822" s="71">
        <v>20000</v>
      </c>
      <c r="W822" s="71">
        <v>20000</v>
      </c>
      <c r="X822" s="71">
        <v>20000</v>
      </c>
      <c r="Y822" s="71" t="s">
        <v>640</v>
      </c>
      <c r="Z822" s="64"/>
    </row>
    <row r="823" spans="1:26" hidden="1" x14ac:dyDescent="0.45">
      <c r="A823" s="64" t="str">
        <f t="shared" si="12"/>
        <v>189700425V92D6</v>
      </c>
      <c r="B823" s="38" t="s">
        <v>638</v>
      </c>
      <c r="C823" s="38">
        <v>189700425</v>
      </c>
      <c r="D823" s="38" t="s">
        <v>61</v>
      </c>
      <c r="E823" s="65" t="s">
        <v>1584</v>
      </c>
      <c r="F823" s="65" t="s">
        <v>1585</v>
      </c>
      <c r="G823" s="65" t="s">
        <v>1586</v>
      </c>
      <c r="H823" s="70">
        <v>0.7</v>
      </c>
      <c r="I823" s="71">
        <v>1462458</v>
      </c>
      <c r="J823" s="71">
        <v>40624</v>
      </c>
      <c r="K823" s="38">
        <v>0</v>
      </c>
      <c r="L823" s="71">
        <v>42500</v>
      </c>
      <c r="M823" s="71">
        <v>670863</v>
      </c>
      <c r="N823" s="66">
        <v>0.80510000000000004</v>
      </c>
      <c r="O823" s="67">
        <v>0</v>
      </c>
      <c r="P823" s="71">
        <v>0</v>
      </c>
      <c r="Q823" s="71">
        <v>0</v>
      </c>
      <c r="R823" s="71">
        <v>198440</v>
      </c>
      <c r="S823" s="71">
        <v>3360</v>
      </c>
      <c r="T823" s="71">
        <v>200000</v>
      </c>
      <c r="U823" s="67"/>
      <c r="V823" s="71">
        <v>0</v>
      </c>
      <c r="W823" s="71">
        <v>0</v>
      </c>
      <c r="X823" s="71">
        <v>200000</v>
      </c>
      <c r="Y823" s="71">
        <v>200000</v>
      </c>
      <c r="Z823" s="64"/>
    </row>
    <row r="824" spans="1:26" hidden="1" x14ac:dyDescent="0.45">
      <c r="A824" s="64" t="str">
        <f t="shared" si="12"/>
        <v>189707024V92D6</v>
      </c>
      <c r="B824" s="38" t="s">
        <v>638</v>
      </c>
      <c r="C824" s="38">
        <v>189707024</v>
      </c>
      <c r="D824" s="38" t="s">
        <v>61</v>
      </c>
      <c r="E824" s="65" t="s">
        <v>889</v>
      </c>
      <c r="F824" s="65" t="s">
        <v>1585</v>
      </c>
      <c r="G824" s="65" t="s">
        <v>1586</v>
      </c>
      <c r="H824" s="70">
        <v>0.7</v>
      </c>
      <c r="I824" s="71">
        <v>1984200</v>
      </c>
      <c r="J824" s="71">
        <v>55117</v>
      </c>
      <c r="K824" s="38">
        <v>0</v>
      </c>
      <c r="L824" s="71">
        <v>53375</v>
      </c>
      <c r="M824" s="71">
        <v>1003279</v>
      </c>
      <c r="N824" s="66">
        <v>0.91969999999999996</v>
      </c>
      <c r="O824" s="67">
        <v>0</v>
      </c>
      <c r="P824" s="71">
        <v>0</v>
      </c>
      <c r="Q824" s="71">
        <v>0</v>
      </c>
      <c r="R824" s="71">
        <v>200127</v>
      </c>
      <c r="S824" s="71">
        <v>113760</v>
      </c>
      <c r="T824" s="67"/>
      <c r="U824" s="71">
        <v>250000</v>
      </c>
      <c r="V824" s="71">
        <v>250000</v>
      </c>
      <c r="W824" s="71">
        <v>250000</v>
      </c>
      <c r="X824" s="71">
        <v>200000</v>
      </c>
      <c r="Y824" s="71" t="s">
        <v>640</v>
      </c>
      <c r="Z824" s="64"/>
    </row>
    <row r="825" spans="1:26" hidden="1" x14ac:dyDescent="0.45">
      <c r="A825" s="64" t="str">
        <f t="shared" si="12"/>
        <v>180076540V92D6</v>
      </c>
      <c r="B825" s="38" t="s">
        <v>638</v>
      </c>
      <c r="C825" s="38">
        <v>180076540</v>
      </c>
      <c r="D825" s="38" t="s">
        <v>61</v>
      </c>
      <c r="E825" s="69" t="s">
        <v>885</v>
      </c>
      <c r="F825" s="69" t="s">
        <v>1585</v>
      </c>
      <c r="G825" s="69" t="s">
        <v>1586</v>
      </c>
      <c r="H825" s="70">
        <v>0.4</v>
      </c>
      <c r="I825" s="71">
        <v>1039494</v>
      </c>
      <c r="J825" s="71">
        <v>28875</v>
      </c>
      <c r="K825" s="38">
        <v>0</v>
      </c>
      <c r="L825" s="71">
        <v>10890</v>
      </c>
      <c r="M825" s="71">
        <v>426393</v>
      </c>
      <c r="N825" s="66">
        <v>0.78969999999999996</v>
      </c>
      <c r="O825" s="67">
        <v>43330</v>
      </c>
      <c r="P825" s="71">
        <v>0</v>
      </c>
      <c r="Q825" s="71">
        <v>43330</v>
      </c>
      <c r="R825" s="71">
        <v>0</v>
      </c>
      <c r="S825" s="71">
        <v>0</v>
      </c>
      <c r="T825" s="71">
        <v>180000</v>
      </c>
      <c r="U825" s="67"/>
      <c r="V825" s="71">
        <v>0</v>
      </c>
      <c r="W825" s="71">
        <v>0</v>
      </c>
      <c r="X825" s="71">
        <v>180000</v>
      </c>
      <c r="Y825" s="71">
        <v>180000</v>
      </c>
      <c r="Z825" s="64"/>
    </row>
    <row r="826" spans="1:26" hidden="1" x14ac:dyDescent="0.45">
      <c r="A826" s="64" t="str">
        <f t="shared" si="12"/>
        <v>180075982V92D6</v>
      </c>
      <c r="B826" s="38" t="s">
        <v>638</v>
      </c>
      <c r="C826" s="38">
        <v>180075982</v>
      </c>
      <c r="D826" s="38" t="s">
        <v>61</v>
      </c>
      <c r="E826" s="69" t="s">
        <v>811</v>
      </c>
      <c r="F826" s="69" t="s">
        <v>1585</v>
      </c>
      <c r="G826" s="69" t="s">
        <v>1586</v>
      </c>
      <c r="H826" s="70">
        <v>0.5</v>
      </c>
      <c r="I826" s="71">
        <v>2728384</v>
      </c>
      <c r="J826" s="71">
        <v>75788</v>
      </c>
      <c r="K826" s="38">
        <v>0</v>
      </c>
      <c r="L826" s="71">
        <v>181490</v>
      </c>
      <c r="M826" s="71">
        <v>1583341</v>
      </c>
      <c r="N826" s="66">
        <v>0.90249999999999997</v>
      </c>
      <c r="O826" s="67">
        <v>345987</v>
      </c>
      <c r="P826" s="71">
        <v>0</v>
      </c>
      <c r="Q826" s="71">
        <v>345987</v>
      </c>
      <c r="R826" s="71">
        <v>0</v>
      </c>
      <c r="S826" s="71">
        <v>0</v>
      </c>
      <c r="T826" s="71">
        <v>300000</v>
      </c>
      <c r="U826" s="67"/>
      <c r="V826" s="71">
        <v>0</v>
      </c>
      <c r="W826" s="71">
        <v>0</v>
      </c>
      <c r="X826" s="71">
        <v>0</v>
      </c>
      <c r="Y826" s="71">
        <v>300000</v>
      </c>
      <c r="Z826" s="64"/>
    </row>
    <row r="827" spans="1:26" hidden="1" x14ac:dyDescent="0.45">
      <c r="A827" s="64" t="str">
        <f t="shared" si="12"/>
        <v>180076519V92D6</v>
      </c>
      <c r="B827" s="38" t="s">
        <v>638</v>
      </c>
      <c r="C827" s="38">
        <v>180076519</v>
      </c>
      <c r="D827" s="38" t="s">
        <v>61</v>
      </c>
      <c r="E827" s="65" t="s">
        <v>876</v>
      </c>
      <c r="F827" s="65" t="s">
        <v>1585</v>
      </c>
      <c r="G827" s="65" t="s">
        <v>1586</v>
      </c>
      <c r="H827" s="70">
        <v>0.8</v>
      </c>
      <c r="I827" s="71">
        <v>1359234</v>
      </c>
      <c r="J827" s="71">
        <v>37757</v>
      </c>
      <c r="K827" s="38">
        <v>0</v>
      </c>
      <c r="L827" s="71">
        <v>20370</v>
      </c>
      <c r="M827" s="71">
        <v>787924</v>
      </c>
      <c r="N827" s="66">
        <v>0.81789999999999996</v>
      </c>
      <c r="O827" s="67">
        <v>0</v>
      </c>
      <c r="P827" s="71">
        <v>0</v>
      </c>
      <c r="Q827" s="71">
        <v>0</v>
      </c>
      <c r="R827" s="71">
        <v>336190</v>
      </c>
      <c r="S827" s="71">
        <v>0</v>
      </c>
      <c r="T827" s="67"/>
      <c r="U827" s="71">
        <v>200000</v>
      </c>
      <c r="V827" s="71">
        <v>200000</v>
      </c>
      <c r="W827" s="71">
        <v>200000</v>
      </c>
      <c r="X827" s="71">
        <v>200000</v>
      </c>
      <c r="Y827" s="71" t="s">
        <v>640</v>
      </c>
      <c r="Z827" s="64"/>
    </row>
    <row r="828" spans="1:26" hidden="1" x14ac:dyDescent="0.45">
      <c r="A828" s="64" t="str">
        <f t="shared" si="12"/>
        <v>180076081V92D6</v>
      </c>
      <c r="B828" s="38" t="s">
        <v>638</v>
      </c>
      <c r="C828" s="38">
        <v>180076081</v>
      </c>
      <c r="D828" s="38" t="s">
        <v>61</v>
      </c>
      <c r="E828" s="65" t="s">
        <v>881</v>
      </c>
      <c r="F828" s="65" t="s">
        <v>1585</v>
      </c>
      <c r="G828" s="65" t="s">
        <v>1586</v>
      </c>
      <c r="H828" s="70">
        <v>0.6</v>
      </c>
      <c r="I828" s="71">
        <v>1229110</v>
      </c>
      <c r="J828" s="71">
        <v>34142</v>
      </c>
      <c r="K828" s="38">
        <v>0</v>
      </c>
      <c r="L828" s="71">
        <v>34910</v>
      </c>
      <c r="M828" s="71">
        <v>344000</v>
      </c>
      <c r="N828" s="66">
        <v>0.91200000000000003</v>
      </c>
      <c r="O828" s="67">
        <v>0</v>
      </c>
      <c r="P828" s="71">
        <v>0</v>
      </c>
      <c r="Q828" s="71">
        <v>0</v>
      </c>
      <c r="R828" s="71">
        <v>330090</v>
      </c>
      <c r="S828" s="71">
        <v>0</v>
      </c>
      <c r="T828" s="67"/>
      <c r="U828" s="71">
        <v>150000</v>
      </c>
      <c r="V828" s="71">
        <v>150000</v>
      </c>
      <c r="W828" s="71">
        <v>150000</v>
      </c>
      <c r="X828" s="71">
        <v>0</v>
      </c>
      <c r="Y828" s="71" t="s">
        <v>640</v>
      </c>
      <c r="Z828" s="64"/>
    </row>
    <row r="829" spans="1:26" hidden="1" x14ac:dyDescent="0.45">
      <c r="A829" s="64" t="str">
        <f t="shared" si="12"/>
        <v>189703413V92D6</v>
      </c>
      <c r="B829" s="38" t="s">
        <v>638</v>
      </c>
      <c r="C829" s="38">
        <v>189703413</v>
      </c>
      <c r="D829" s="38" t="s">
        <v>61</v>
      </c>
      <c r="E829" s="69" t="s">
        <v>1587</v>
      </c>
      <c r="F829" s="69" t="s">
        <v>1585</v>
      </c>
      <c r="G829" s="69" t="s">
        <v>1586</v>
      </c>
      <c r="H829" s="70">
        <v>0.7</v>
      </c>
      <c r="I829" s="71">
        <v>2423232</v>
      </c>
      <c r="J829" s="71">
        <v>67312</v>
      </c>
      <c r="K829" s="38">
        <v>0</v>
      </c>
      <c r="L829" s="71">
        <v>61160</v>
      </c>
      <c r="M829" s="71">
        <v>1116098</v>
      </c>
      <c r="N829" s="66">
        <v>0.76449999999999996</v>
      </c>
      <c r="O829" s="67">
        <v>42760</v>
      </c>
      <c r="P829" s="71">
        <v>0</v>
      </c>
      <c r="Q829" s="71">
        <v>42760</v>
      </c>
      <c r="R829" s="71">
        <v>1760</v>
      </c>
      <c r="S829" s="71">
        <v>0</v>
      </c>
      <c r="T829" s="67"/>
      <c r="U829" s="71">
        <v>300000</v>
      </c>
      <c r="V829" s="71">
        <v>300000</v>
      </c>
      <c r="W829" s="71">
        <v>300000</v>
      </c>
      <c r="X829" s="71">
        <v>300000</v>
      </c>
      <c r="Y829" s="71" t="s">
        <v>640</v>
      </c>
      <c r="Z829" s="64"/>
    </row>
    <row r="830" spans="1:26" hidden="1" x14ac:dyDescent="0.45">
      <c r="A830" s="64" t="str">
        <f t="shared" si="12"/>
        <v>180075798V92D6</v>
      </c>
      <c r="B830" s="38" t="s">
        <v>638</v>
      </c>
      <c r="C830" s="38">
        <v>180075798</v>
      </c>
      <c r="D830" s="38" t="s">
        <v>61</v>
      </c>
      <c r="E830" s="65" t="s">
        <v>1588</v>
      </c>
      <c r="F830" s="65" t="s">
        <v>1585</v>
      </c>
      <c r="G830" s="65" t="s">
        <v>1586</v>
      </c>
      <c r="H830" s="70">
        <v>0.7</v>
      </c>
      <c r="I830" s="71">
        <v>489430</v>
      </c>
      <c r="J830" s="71">
        <v>13595</v>
      </c>
      <c r="K830" s="38">
        <v>0</v>
      </c>
      <c r="L830" s="71">
        <v>38780</v>
      </c>
      <c r="M830" s="71">
        <v>306720</v>
      </c>
      <c r="N830" s="66">
        <v>0.86209999999999998</v>
      </c>
      <c r="O830" s="67">
        <v>0</v>
      </c>
      <c r="P830" s="71">
        <v>0</v>
      </c>
      <c r="Q830" s="71">
        <v>0</v>
      </c>
      <c r="R830" s="71">
        <v>12704</v>
      </c>
      <c r="S830" s="71">
        <v>0</v>
      </c>
      <c r="T830" s="71">
        <v>65000</v>
      </c>
      <c r="U830" s="71">
        <v>60000</v>
      </c>
      <c r="V830" s="71">
        <v>60000</v>
      </c>
      <c r="W830" s="71">
        <v>60000</v>
      </c>
      <c r="X830" s="71">
        <v>60000</v>
      </c>
      <c r="Y830" s="71">
        <v>60000</v>
      </c>
      <c r="Z830" s="64"/>
    </row>
    <row r="831" spans="1:26" hidden="1" x14ac:dyDescent="0.45">
      <c r="A831" s="64" t="str">
        <f t="shared" si="12"/>
        <v>189718286V92D6</v>
      </c>
      <c r="B831" s="38" t="s">
        <v>638</v>
      </c>
      <c r="C831" s="38">
        <v>189718286</v>
      </c>
      <c r="D831" s="38" t="s">
        <v>124</v>
      </c>
      <c r="E831" s="65" t="s">
        <v>1589</v>
      </c>
      <c r="F831" s="65" t="s">
        <v>1585</v>
      </c>
      <c r="G831" s="65" t="s">
        <v>1586</v>
      </c>
      <c r="H831" s="70">
        <v>0.3</v>
      </c>
      <c r="I831" s="71">
        <v>2384900</v>
      </c>
      <c r="J831" s="71">
        <v>66247</v>
      </c>
      <c r="K831" s="38">
        <v>0</v>
      </c>
      <c r="L831" s="71">
        <v>336134</v>
      </c>
      <c r="M831" s="71">
        <v>4152553</v>
      </c>
      <c r="N831" s="66">
        <v>0.879</v>
      </c>
      <c r="O831" s="67">
        <v>0</v>
      </c>
      <c r="P831" s="71">
        <v>0</v>
      </c>
      <c r="Q831" s="71">
        <v>0</v>
      </c>
      <c r="R831" s="71">
        <v>3934</v>
      </c>
      <c r="S831" s="71">
        <v>0</v>
      </c>
      <c r="T831" s="71">
        <v>100000</v>
      </c>
      <c r="U831" s="67"/>
      <c r="V831" s="71">
        <v>0</v>
      </c>
      <c r="W831" s="71">
        <v>0</v>
      </c>
      <c r="X831" s="71">
        <v>100000</v>
      </c>
      <c r="Y831" s="71">
        <v>100000</v>
      </c>
      <c r="Z831" s="64"/>
    </row>
    <row r="832" spans="1:26" hidden="1" x14ac:dyDescent="0.45">
      <c r="A832" s="64" t="str">
        <f t="shared" si="12"/>
        <v>180968975V92D6</v>
      </c>
      <c r="B832" s="38" t="s">
        <v>638</v>
      </c>
      <c r="C832" s="38">
        <v>180968975</v>
      </c>
      <c r="D832" s="38" t="s">
        <v>124</v>
      </c>
      <c r="E832" s="65" t="s">
        <v>1590</v>
      </c>
      <c r="F832" s="65" t="s">
        <v>1585</v>
      </c>
      <c r="G832" s="65" t="s">
        <v>1586</v>
      </c>
      <c r="H832" s="70">
        <v>1</v>
      </c>
      <c r="I832" s="71">
        <v>283438</v>
      </c>
      <c r="J832" s="71">
        <v>7873</v>
      </c>
      <c r="K832" s="38">
        <v>0</v>
      </c>
      <c r="L832" s="71">
        <v>3561</v>
      </c>
      <c r="M832" s="71">
        <v>178059</v>
      </c>
      <c r="N832" s="66">
        <v>0.81159999999999999</v>
      </c>
      <c r="O832" s="67">
        <v>0</v>
      </c>
      <c r="P832" s="71">
        <v>0</v>
      </c>
      <c r="Q832" s="71">
        <v>0</v>
      </c>
      <c r="R832" s="71">
        <v>125</v>
      </c>
      <c r="S832" s="71">
        <v>0</v>
      </c>
      <c r="T832" s="71">
        <v>20000</v>
      </c>
      <c r="U832" s="71">
        <v>20000</v>
      </c>
      <c r="V832" s="71">
        <v>20000</v>
      </c>
      <c r="W832" s="71">
        <v>20000</v>
      </c>
      <c r="X832" s="71">
        <v>0</v>
      </c>
      <c r="Y832" s="71">
        <v>20000</v>
      </c>
      <c r="Z832" s="64"/>
    </row>
    <row r="833" spans="1:26" hidden="1" x14ac:dyDescent="0.45">
      <c r="A833" s="64" t="str">
        <f t="shared" si="12"/>
        <v>189703618V92D6</v>
      </c>
      <c r="B833" s="38" t="s">
        <v>638</v>
      </c>
      <c r="C833" s="38">
        <v>189703618</v>
      </c>
      <c r="D833" s="38" t="s">
        <v>85</v>
      </c>
      <c r="E833" s="65" t="s">
        <v>724</v>
      </c>
      <c r="F833" s="65" t="s">
        <v>1585</v>
      </c>
      <c r="G833" s="65" t="s">
        <v>1586</v>
      </c>
      <c r="H833" s="70">
        <v>0.2</v>
      </c>
      <c r="I833" s="71">
        <v>3000000</v>
      </c>
      <c r="J833" s="71">
        <v>78947</v>
      </c>
      <c r="K833" s="38">
        <v>0</v>
      </c>
      <c r="L833" s="71">
        <v>32517</v>
      </c>
      <c r="M833" s="71">
        <v>1643248</v>
      </c>
      <c r="N833" s="66">
        <v>0.94899999999999995</v>
      </c>
      <c r="O833" s="67">
        <v>0</v>
      </c>
      <c r="P833" s="71">
        <v>0</v>
      </c>
      <c r="Q833" s="71">
        <v>0</v>
      </c>
      <c r="R833" s="71">
        <v>26668</v>
      </c>
      <c r="S833" s="71">
        <v>176874</v>
      </c>
      <c r="T833" s="71">
        <v>150000</v>
      </c>
      <c r="U833" s="71">
        <v>150000</v>
      </c>
      <c r="V833" s="71">
        <v>150000</v>
      </c>
      <c r="W833" s="71">
        <v>150000</v>
      </c>
      <c r="X833" s="71">
        <v>150000</v>
      </c>
      <c r="Y833" s="71">
        <v>150000</v>
      </c>
      <c r="Z833" s="64"/>
    </row>
    <row r="834" spans="1:26" hidden="1" x14ac:dyDescent="0.45">
      <c r="A834" s="64" t="str">
        <f t="shared" si="12"/>
        <v>189711948V92D6</v>
      </c>
      <c r="B834" s="38" t="s">
        <v>638</v>
      </c>
      <c r="C834" s="38">
        <v>189711948</v>
      </c>
      <c r="D834" s="38" t="s">
        <v>349</v>
      </c>
      <c r="E834" s="65" t="s">
        <v>350</v>
      </c>
      <c r="F834" s="65" t="s">
        <v>1585</v>
      </c>
      <c r="G834" s="65" t="s">
        <v>1586</v>
      </c>
      <c r="H834" s="70">
        <v>0.1</v>
      </c>
      <c r="I834" s="71">
        <v>2230450</v>
      </c>
      <c r="J834" s="71">
        <v>61957</v>
      </c>
      <c r="K834" s="38">
        <v>0</v>
      </c>
      <c r="L834" s="71">
        <v>951787</v>
      </c>
      <c r="M834" s="71">
        <v>3210110</v>
      </c>
      <c r="N834" s="66">
        <v>0.81940000000000002</v>
      </c>
      <c r="O834" s="67">
        <v>0</v>
      </c>
      <c r="P834" s="71">
        <v>0</v>
      </c>
      <c r="Q834" s="71">
        <v>0</v>
      </c>
      <c r="R834" s="71">
        <v>26131</v>
      </c>
      <c r="S834" s="71">
        <v>589801</v>
      </c>
      <c r="T834" s="71">
        <v>300000</v>
      </c>
      <c r="U834" s="71">
        <v>300000</v>
      </c>
      <c r="V834" s="71">
        <v>300000</v>
      </c>
      <c r="W834" s="71">
        <v>300000</v>
      </c>
      <c r="X834" s="71">
        <v>300000</v>
      </c>
      <c r="Y834" s="71">
        <v>300000</v>
      </c>
      <c r="Z834" s="64"/>
    </row>
    <row r="835" spans="1:26" hidden="1" x14ac:dyDescent="0.45">
      <c r="A835" s="64" t="str">
        <f t="shared" si="12"/>
        <v>181862059V92D6</v>
      </c>
      <c r="B835" s="38" t="s">
        <v>638</v>
      </c>
      <c r="C835" s="38">
        <v>181862059</v>
      </c>
      <c r="D835" s="38" t="s">
        <v>93</v>
      </c>
      <c r="E835" s="65" t="s">
        <v>1591</v>
      </c>
      <c r="F835" s="65" t="s">
        <v>1585</v>
      </c>
      <c r="G835" s="65" t="s">
        <v>1586</v>
      </c>
      <c r="H835" s="70">
        <v>1</v>
      </c>
      <c r="I835" s="71">
        <v>186776</v>
      </c>
      <c r="J835" s="71">
        <v>5188</v>
      </c>
      <c r="K835" s="38">
        <v>0</v>
      </c>
      <c r="L835" s="71">
        <v>5680</v>
      </c>
      <c r="M835" s="71">
        <v>175332</v>
      </c>
      <c r="N835" s="66">
        <v>0.82350000000000001</v>
      </c>
      <c r="O835" s="67">
        <v>0</v>
      </c>
      <c r="P835" s="71">
        <v>0</v>
      </c>
      <c r="Q835" s="71">
        <v>0</v>
      </c>
      <c r="R835" s="71">
        <v>33709</v>
      </c>
      <c r="S835" s="71">
        <v>0</v>
      </c>
      <c r="T835" s="71">
        <v>2400</v>
      </c>
      <c r="U835" s="71">
        <v>2400</v>
      </c>
      <c r="V835" s="71">
        <v>2400</v>
      </c>
      <c r="W835" s="71">
        <v>2400</v>
      </c>
      <c r="X835" s="71">
        <v>2400</v>
      </c>
      <c r="Y835" s="71">
        <v>2400</v>
      </c>
      <c r="Z835" s="64"/>
    </row>
    <row r="836" spans="1:26" hidden="1" x14ac:dyDescent="0.45">
      <c r="A836" s="64" t="str">
        <f t="shared" si="12"/>
        <v>180339610V92D6</v>
      </c>
      <c r="B836" s="38" t="s">
        <v>638</v>
      </c>
      <c r="C836" s="38">
        <v>180339610</v>
      </c>
      <c r="D836" s="38" t="s">
        <v>93</v>
      </c>
      <c r="E836" s="65" t="s">
        <v>668</v>
      </c>
      <c r="F836" s="65" t="s">
        <v>1585</v>
      </c>
      <c r="G836" s="65" t="s">
        <v>1586</v>
      </c>
      <c r="H836" s="70">
        <v>0.33</v>
      </c>
      <c r="I836" s="71">
        <v>10183017</v>
      </c>
      <c r="J836" s="71">
        <v>282862</v>
      </c>
      <c r="K836" s="38">
        <v>0</v>
      </c>
      <c r="L836" s="71">
        <v>340745</v>
      </c>
      <c r="M836" s="71">
        <v>12954916</v>
      </c>
      <c r="N836" s="66">
        <v>0.89459999999999995</v>
      </c>
      <c r="O836" s="67">
        <v>0</v>
      </c>
      <c r="P836" s="71">
        <v>0</v>
      </c>
      <c r="Q836" s="71">
        <v>0</v>
      </c>
      <c r="R836" s="71">
        <v>618770</v>
      </c>
      <c r="S836" s="71">
        <v>0</v>
      </c>
      <c r="T836" s="71">
        <v>500000</v>
      </c>
      <c r="U836" s="71">
        <v>500000</v>
      </c>
      <c r="V836" s="71">
        <v>500000</v>
      </c>
      <c r="W836" s="71">
        <v>0</v>
      </c>
      <c r="X836" s="71">
        <v>0</v>
      </c>
      <c r="Y836" s="71" t="s">
        <v>640</v>
      </c>
      <c r="Z836" s="64"/>
    </row>
    <row r="837" spans="1:26" hidden="1" x14ac:dyDescent="0.45">
      <c r="A837" s="64" t="str">
        <f t="shared" si="12"/>
        <v>181917398V92D6</v>
      </c>
      <c r="B837" s="38" t="s">
        <v>638</v>
      </c>
      <c r="C837" s="38">
        <v>181917398</v>
      </c>
      <c r="D837" s="38" t="s">
        <v>93</v>
      </c>
      <c r="E837" s="65" t="s">
        <v>1592</v>
      </c>
      <c r="F837" s="65" t="s">
        <v>1585</v>
      </c>
      <c r="G837" s="65" t="s">
        <v>1586</v>
      </c>
      <c r="H837" s="70">
        <v>1</v>
      </c>
      <c r="I837" s="71">
        <v>39310</v>
      </c>
      <c r="J837" s="71">
        <v>1092</v>
      </c>
      <c r="K837" s="38">
        <v>0</v>
      </c>
      <c r="L837" s="71">
        <v>1400</v>
      </c>
      <c r="M837" s="71">
        <v>42472</v>
      </c>
      <c r="N837" s="66">
        <v>0.75</v>
      </c>
      <c r="O837" s="67">
        <v>0</v>
      </c>
      <c r="P837" s="71">
        <v>0</v>
      </c>
      <c r="Q837" s="71">
        <v>0</v>
      </c>
      <c r="R837" s="71">
        <v>5375</v>
      </c>
      <c r="S837" s="71">
        <v>0</v>
      </c>
      <c r="T837" s="71">
        <v>2000</v>
      </c>
      <c r="U837" s="67"/>
      <c r="V837" s="71">
        <v>0</v>
      </c>
      <c r="W837" s="71">
        <v>0</v>
      </c>
      <c r="X837" s="71">
        <v>2000</v>
      </c>
      <c r="Y837" s="71">
        <v>2000</v>
      </c>
      <c r="Z837" s="64"/>
    </row>
    <row r="838" spans="1:26" hidden="1" x14ac:dyDescent="0.45">
      <c r="A838" s="64" t="str">
        <f t="shared" ref="A838:A901" si="13">C838&amp;G838</f>
        <v>180339515V92D6</v>
      </c>
      <c r="B838" s="38" t="s">
        <v>638</v>
      </c>
      <c r="C838" s="38">
        <v>180339515</v>
      </c>
      <c r="D838" s="38" t="s">
        <v>93</v>
      </c>
      <c r="E838" s="65" t="s">
        <v>1593</v>
      </c>
      <c r="F838" s="65" t="s">
        <v>1585</v>
      </c>
      <c r="G838" s="65" t="s">
        <v>1586</v>
      </c>
      <c r="H838" s="70">
        <v>1</v>
      </c>
      <c r="I838" s="71">
        <v>408760</v>
      </c>
      <c r="J838" s="71">
        <v>11354</v>
      </c>
      <c r="K838" s="38">
        <v>0</v>
      </c>
      <c r="L838" s="71">
        <v>14260</v>
      </c>
      <c r="M838" s="71">
        <v>327029</v>
      </c>
      <c r="N838" s="66">
        <v>0.80900000000000005</v>
      </c>
      <c r="O838" s="67">
        <v>0</v>
      </c>
      <c r="P838" s="71">
        <v>0</v>
      </c>
      <c r="Q838" s="71">
        <v>0</v>
      </c>
      <c r="R838" s="71">
        <v>631</v>
      </c>
      <c r="S838" s="71">
        <v>0</v>
      </c>
      <c r="T838" s="71">
        <v>26000</v>
      </c>
      <c r="U838" s="71">
        <v>26000</v>
      </c>
      <c r="V838" s="71">
        <v>26000</v>
      </c>
      <c r="W838" s="71">
        <v>26000</v>
      </c>
      <c r="X838" s="71">
        <v>26000</v>
      </c>
      <c r="Y838" s="71">
        <v>26000</v>
      </c>
      <c r="Z838" s="64"/>
    </row>
    <row r="839" spans="1:26" hidden="1" x14ac:dyDescent="0.45">
      <c r="A839" s="64" t="str">
        <f t="shared" si="13"/>
        <v>222001423V92D6</v>
      </c>
      <c r="B839" s="38" t="s">
        <v>638</v>
      </c>
      <c r="C839" s="38">
        <v>222001423</v>
      </c>
      <c r="D839" s="38" t="s">
        <v>93</v>
      </c>
      <c r="E839" s="65" t="s">
        <v>1594</v>
      </c>
      <c r="F839" s="65" t="s">
        <v>1585</v>
      </c>
      <c r="G839" s="65" t="s">
        <v>1586</v>
      </c>
      <c r="H839" s="70">
        <v>0.3</v>
      </c>
      <c r="I839" s="71">
        <v>2705500</v>
      </c>
      <c r="J839" s="71">
        <v>75153</v>
      </c>
      <c r="K839" s="38">
        <v>0</v>
      </c>
      <c r="L839" s="71">
        <v>413153</v>
      </c>
      <c r="M839" s="71">
        <v>7678933</v>
      </c>
      <c r="N839" s="66">
        <v>0.80430000000000001</v>
      </c>
      <c r="O839" s="67">
        <v>0</v>
      </c>
      <c r="P839" s="71">
        <v>0</v>
      </c>
      <c r="Q839" s="71">
        <v>0</v>
      </c>
      <c r="R839" s="71">
        <v>575563</v>
      </c>
      <c r="S839" s="71">
        <v>0</v>
      </c>
      <c r="T839" s="71">
        <v>35000</v>
      </c>
      <c r="U839" s="71">
        <v>35000</v>
      </c>
      <c r="V839" s="71">
        <v>35000</v>
      </c>
      <c r="W839" s="71">
        <v>35000</v>
      </c>
      <c r="X839" s="71">
        <v>0</v>
      </c>
      <c r="Y839" s="71">
        <v>35000</v>
      </c>
      <c r="Z839" s="64"/>
    </row>
    <row r="840" spans="1:26" hidden="1" x14ac:dyDescent="0.45">
      <c r="A840" s="64" t="str">
        <f t="shared" si="13"/>
        <v>189762970V92D6</v>
      </c>
      <c r="B840" s="38" t="s">
        <v>638</v>
      </c>
      <c r="C840" s="38">
        <v>189762970</v>
      </c>
      <c r="D840" s="38" t="s">
        <v>93</v>
      </c>
      <c r="E840" s="65" t="s">
        <v>1041</v>
      </c>
      <c r="F840" s="65" t="s">
        <v>1585</v>
      </c>
      <c r="G840" s="65" t="s">
        <v>1586</v>
      </c>
      <c r="H840" s="70">
        <v>0.32</v>
      </c>
      <c r="I840" s="71">
        <v>5086616</v>
      </c>
      <c r="J840" s="71">
        <v>141295</v>
      </c>
      <c r="K840" s="38">
        <v>0</v>
      </c>
      <c r="L840" s="71">
        <v>281786</v>
      </c>
      <c r="M840" s="71">
        <v>3308830</v>
      </c>
      <c r="N840" s="66">
        <v>0.87690000000000001</v>
      </c>
      <c r="O840" s="67">
        <v>0</v>
      </c>
      <c r="P840" s="71">
        <v>0</v>
      </c>
      <c r="Q840" s="71">
        <v>0</v>
      </c>
      <c r="R840" s="71">
        <v>8217</v>
      </c>
      <c r="S840" s="71">
        <v>0</v>
      </c>
      <c r="T840" s="71">
        <v>20000</v>
      </c>
      <c r="U840" s="71">
        <v>200000</v>
      </c>
      <c r="V840" s="71">
        <v>200000</v>
      </c>
      <c r="W840" s="71">
        <v>200000</v>
      </c>
      <c r="X840" s="71">
        <v>0</v>
      </c>
      <c r="Y840" s="71" t="s">
        <v>640</v>
      </c>
      <c r="Z840" s="64"/>
    </row>
    <row r="841" spans="1:26" hidden="1" x14ac:dyDescent="0.45">
      <c r="A841" s="64" t="str">
        <f t="shared" si="13"/>
        <v>180190493V92D6</v>
      </c>
      <c r="B841" s="38" t="s">
        <v>638</v>
      </c>
      <c r="C841" s="38">
        <v>180190493</v>
      </c>
      <c r="D841" s="38" t="s">
        <v>93</v>
      </c>
      <c r="E841" s="69" t="s">
        <v>1595</v>
      </c>
      <c r="F841" s="69" t="s">
        <v>1585</v>
      </c>
      <c r="G841" s="69" t="s">
        <v>1586</v>
      </c>
      <c r="H841" s="70">
        <v>1</v>
      </c>
      <c r="I841" s="71">
        <v>27851</v>
      </c>
      <c r="J841" s="71">
        <v>774</v>
      </c>
      <c r="K841" s="38">
        <v>0</v>
      </c>
      <c r="L841" s="71">
        <v>0</v>
      </c>
      <c r="M841" s="71">
        <v>16511</v>
      </c>
      <c r="N841" s="66">
        <v>0.1091</v>
      </c>
      <c r="O841" s="67">
        <v>8738</v>
      </c>
      <c r="P841" s="71">
        <v>0</v>
      </c>
      <c r="Q841" s="71">
        <v>8738</v>
      </c>
      <c r="R841" s="71">
        <v>0</v>
      </c>
      <c r="S841" s="71">
        <v>0</v>
      </c>
      <c r="T841" s="71">
        <v>500000</v>
      </c>
      <c r="U841" s="71">
        <v>500000</v>
      </c>
      <c r="V841" s="71">
        <v>500000</v>
      </c>
      <c r="W841" s="71">
        <v>500000</v>
      </c>
      <c r="X841" s="71">
        <v>500000</v>
      </c>
      <c r="Y841" s="71">
        <v>500000</v>
      </c>
      <c r="Z841" s="64"/>
    </row>
    <row r="842" spans="1:26" hidden="1" x14ac:dyDescent="0.45">
      <c r="A842" s="64" t="str">
        <f t="shared" si="13"/>
        <v>189711802V92D6</v>
      </c>
      <c r="B842" s="38" t="s">
        <v>638</v>
      </c>
      <c r="C842" s="38">
        <v>189711802</v>
      </c>
      <c r="D842" s="38" t="s">
        <v>93</v>
      </c>
      <c r="E842" s="69" t="s">
        <v>1596</v>
      </c>
      <c r="F842" s="69" t="s">
        <v>1585</v>
      </c>
      <c r="G842" s="69" t="s">
        <v>1586</v>
      </c>
      <c r="H842" s="70">
        <v>1</v>
      </c>
      <c r="I842" s="71">
        <v>89445</v>
      </c>
      <c r="J842" s="71">
        <v>2485</v>
      </c>
      <c r="K842" s="38">
        <v>0</v>
      </c>
      <c r="L842" s="71">
        <v>6805</v>
      </c>
      <c r="M842" s="71">
        <v>114646</v>
      </c>
      <c r="N842" s="66">
        <v>0.54810000000000003</v>
      </c>
      <c r="O842" s="67">
        <v>24082</v>
      </c>
      <c r="P842" s="71">
        <v>0</v>
      </c>
      <c r="Q842" s="71">
        <v>24082</v>
      </c>
      <c r="R842" s="71">
        <v>0</v>
      </c>
      <c r="S842" s="71">
        <v>0</v>
      </c>
      <c r="T842" s="71">
        <v>20000</v>
      </c>
      <c r="U842" s="71">
        <v>20000</v>
      </c>
      <c r="V842" s="71">
        <v>20000</v>
      </c>
      <c r="W842" s="71">
        <v>20000</v>
      </c>
      <c r="X842" s="71">
        <v>20000</v>
      </c>
      <c r="Y842" s="71">
        <v>20000</v>
      </c>
      <c r="Z842" s="64"/>
    </row>
    <row r="843" spans="1:26" hidden="1" x14ac:dyDescent="0.45">
      <c r="A843" s="64" t="str">
        <f t="shared" si="13"/>
        <v>181798181V92D6</v>
      </c>
      <c r="B843" s="38" t="s">
        <v>638</v>
      </c>
      <c r="C843" s="38">
        <v>181798181</v>
      </c>
      <c r="D843" s="38" t="s">
        <v>93</v>
      </c>
      <c r="E843" s="69" t="s">
        <v>1597</v>
      </c>
      <c r="F843" s="69" t="s">
        <v>1585</v>
      </c>
      <c r="G843" s="69" t="s">
        <v>1586</v>
      </c>
      <c r="H843" s="70">
        <v>1</v>
      </c>
      <c r="I843" s="71">
        <v>83360</v>
      </c>
      <c r="J843" s="71">
        <v>2316</v>
      </c>
      <c r="K843" s="38">
        <v>0</v>
      </c>
      <c r="L843" s="71">
        <v>3280</v>
      </c>
      <c r="M843" s="71">
        <v>134910</v>
      </c>
      <c r="N843" s="66">
        <v>0.7288</v>
      </c>
      <c r="O843" s="67">
        <v>19005</v>
      </c>
      <c r="P843" s="71">
        <v>0</v>
      </c>
      <c r="Q843" s="71">
        <v>19005</v>
      </c>
      <c r="R843" s="71">
        <v>0</v>
      </c>
      <c r="S843" s="71">
        <v>0</v>
      </c>
      <c r="T843" s="71">
        <v>65000</v>
      </c>
      <c r="U843" s="71">
        <v>65000</v>
      </c>
      <c r="V843" s="71">
        <v>65000</v>
      </c>
      <c r="W843" s="71">
        <v>65000</v>
      </c>
      <c r="X843" s="71">
        <v>65000</v>
      </c>
      <c r="Y843" s="71">
        <v>65000</v>
      </c>
      <c r="Z843" s="64"/>
    </row>
    <row r="844" spans="1:26" hidden="1" x14ac:dyDescent="0.45">
      <c r="A844" s="64" t="str">
        <f t="shared" si="13"/>
        <v>189716004V92D6</v>
      </c>
      <c r="B844" s="38" t="s">
        <v>638</v>
      </c>
      <c r="C844" s="38">
        <v>189716004</v>
      </c>
      <c r="D844" s="38" t="s">
        <v>93</v>
      </c>
      <c r="E844" s="69" t="s">
        <v>1598</v>
      </c>
      <c r="F844" s="69" t="s">
        <v>1585</v>
      </c>
      <c r="G844" s="69" t="s">
        <v>1586</v>
      </c>
      <c r="H844" s="70">
        <v>1</v>
      </c>
      <c r="I844" s="71">
        <v>244101</v>
      </c>
      <c r="J844" s="71">
        <v>6781</v>
      </c>
      <c r="K844" s="38">
        <v>0</v>
      </c>
      <c r="L844" s="71">
        <v>12990</v>
      </c>
      <c r="M844" s="71">
        <v>172894</v>
      </c>
      <c r="N844" s="66">
        <v>0.62629999999999997</v>
      </c>
      <c r="O844" s="67">
        <v>26335</v>
      </c>
      <c r="P844" s="71">
        <v>0</v>
      </c>
      <c r="Q844" s="71">
        <v>26335</v>
      </c>
      <c r="R844" s="71">
        <v>0</v>
      </c>
      <c r="S844" s="71">
        <v>0</v>
      </c>
      <c r="T844" s="71">
        <v>50000</v>
      </c>
      <c r="U844" s="71">
        <v>50000</v>
      </c>
      <c r="V844" s="71">
        <v>50000</v>
      </c>
      <c r="W844" s="71">
        <v>50000</v>
      </c>
      <c r="X844" s="71">
        <v>50000</v>
      </c>
      <c r="Y844" s="71">
        <v>50000</v>
      </c>
      <c r="Z844" s="64"/>
    </row>
    <row r="845" spans="1:26" hidden="1" x14ac:dyDescent="0.45">
      <c r="A845" s="64" t="str">
        <f t="shared" si="13"/>
        <v>181798180V92D6</v>
      </c>
      <c r="B845" s="38" t="s">
        <v>638</v>
      </c>
      <c r="C845" s="38">
        <v>181798180</v>
      </c>
      <c r="D845" s="38" t="s">
        <v>93</v>
      </c>
      <c r="E845" s="69" t="s">
        <v>1599</v>
      </c>
      <c r="F845" s="69" t="s">
        <v>1585</v>
      </c>
      <c r="G845" s="69" t="s">
        <v>1586</v>
      </c>
      <c r="H845" s="70">
        <v>1</v>
      </c>
      <c r="I845" s="71">
        <v>301770</v>
      </c>
      <c r="J845" s="71">
        <v>8383</v>
      </c>
      <c r="K845" s="38">
        <v>0</v>
      </c>
      <c r="L845" s="71">
        <v>20220</v>
      </c>
      <c r="M845" s="71">
        <v>294789</v>
      </c>
      <c r="N845" s="66">
        <v>0.68820000000000003</v>
      </c>
      <c r="O845" s="67">
        <v>22470</v>
      </c>
      <c r="P845" s="71">
        <v>0</v>
      </c>
      <c r="Q845" s="71">
        <v>22470</v>
      </c>
      <c r="R845" s="71">
        <v>0</v>
      </c>
      <c r="S845" s="71">
        <v>0</v>
      </c>
      <c r="T845" s="71">
        <v>130000</v>
      </c>
      <c r="U845" s="71">
        <v>130000</v>
      </c>
      <c r="V845" s="71">
        <v>130000</v>
      </c>
      <c r="W845" s="71">
        <v>130000</v>
      </c>
      <c r="X845" s="71">
        <v>130000</v>
      </c>
      <c r="Y845" s="71">
        <v>130000</v>
      </c>
      <c r="Z845" s="64"/>
    </row>
    <row r="846" spans="1:26" hidden="1" x14ac:dyDescent="0.45">
      <c r="A846" s="64" t="str">
        <f t="shared" si="13"/>
        <v>222001105V92D6</v>
      </c>
      <c r="B846" s="38" t="s">
        <v>638</v>
      </c>
      <c r="C846" s="38">
        <v>222001105</v>
      </c>
      <c r="D846" s="38" t="s">
        <v>93</v>
      </c>
      <c r="E846" s="65" t="s">
        <v>998</v>
      </c>
      <c r="F846" s="65" t="s">
        <v>1585</v>
      </c>
      <c r="G846" s="65" t="s">
        <v>1586</v>
      </c>
      <c r="H846" s="70">
        <v>0.3</v>
      </c>
      <c r="I846" s="71">
        <v>258270</v>
      </c>
      <c r="J846" s="71">
        <v>7174</v>
      </c>
      <c r="K846" s="38">
        <v>0</v>
      </c>
      <c r="L846" s="71">
        <v>6180</v>
      </c>
      <c r="M846" s="71">
        <v>436260</v>
      </c>
      <c r="N846" s="66">
        <v>0.91669999999999996</v>
      </c>
      <c r="O846" s="67">
        <v>0</v>
      </c>
      <c r="P846" s="71">
        <v>0</v>
      </c>
      <c r="Q846" s="71">
        <v>0</v>
      </c>
      <c r="R846" s="71">
        <v>0</v>
      </c>
      <c r="S846" s="71">
        <v>46828</v>
      </c>
      <c r="T846" s="71">
        <v>40000</v>
      </c>
      <c r="U846" s="71">
        <v>40000</v>
      </c>
      <c r="V846" s="71">
        <v>40000</v>
      </c>
      <c r="W846" s="71">
        <v>40000</v>
      </c>
      <c r="X846" s="71">
        <v>40000</v>
      </c>
      <c r="Y846" s="71">
        <v>40000</v>
      </c>
      <c r="Z846" s="64"/>
    </row>
    <row r="847" spans="1:26" hidden="1" x14ac:dyDescent="0.45">
      <c r="A847" s="64" t="str">
        <f t="shared" si="13"/>
        <v>189711816V92D6</v>
      </c>
      <c r="B847" s="38" t="s">
        <v>638</v>
      </c>
      <c r="C847" s="38">
        <v>189711816</v>
      </c>
      <c r="D847" s="38" t="s">
        <v>93</v>
      </c>
      <c r="E847" s="65" t="s">
        <v>1286</v>
      </c>
      <c r="F847" s="65" t="s">
        <v>1585</v>
      </c>
      <c r="G847" s="65" t="s">
        <v>1586</v>
      </c>
      <c r="H847" s="70">
        <v>0.4</v>
      </c>
      <c r="I847" s="71">
        <v>846284</v>
      </c>
      <c r="J847" s="71">
        <v>23508</v>
      </c>
      <c r="K847" s="38">
        <v>0</v>
      </c>
      <c r="L847" s="71">
        <v>52234</v>
      </c>
      <c r="M847" s="71">
        <v>860145</v>
      </c>
      <c r="N847" s="66">
        <v>0.872</v>
      </c>
      <c r="O847" s="67">
        <v>0</v>
      </c>
      <c r="P847" s="71">
        <v>0</v>
      </c>
      <c r="Q847" s="71">
        <v>0</v>
      </c>
      <c r="R847" s="71">
        <v>8875</v>
      </c>
      <c r="S847" s="71">
        <v>23476</v>
      </c>
      <c r="T847" s="71">
        <v>115000</v>
      </c>
      <c r="U847" s="71">
        <v>115000</v>
      </c>
      <c r="V847" s="71">
        <v>115000</v>
      </c>
      <c r="W847" s="71">
        <v>115000</v>
      </c>
      <c r="X847" s="71">
        <v>115000</v>
      </c>
      <c r="Y847" s="71">
        <v>115000</v>
      </c>
      <c r="Z847" s="64"/>
    </row>
    <row r="848" spans="1:26" hidden="1" x14ac:dyDescent="0.45">
      <c r="A848" s="64" t="str">
        <f t="shared" si="13"/>
        <v>181923355V92D6</v>
      </c>
      <c r="B848" s="38" t="s">
        <v>638</v>
      </c>
      <c r="C848" s="38">
        <v>181923355</v>
      </c>
      <c r="D848" s="38" t="s">
        <v>93</v>
      </c>
      <c r="E848" s="65" t="s">
        <v>1285</v>
      </c>
      <c r="F848" s="65" t="s">
        <v>1585</v>
      </c>
      <c r="G848" s="65" t="s">
        <v>1586</v>
      </c>
      <c r="H848" s="70">
        <v>0.6</v>
      </c>
      <c r="I848" s="71">
        <v>4088704</v>
      </c>
      <c r="J848" s="71">
        <v>113575</v>
      </c>
      <c r="K848" s="38">
        <v>0</v>
      </c>
      <c r="L848" s="71">
        <v>690292</v>
      </c>
      <c r="M848" s="71">
        <v>5316863</v>
      </c>
      <c r="N848" s="66">
        <v>0.85240000000000005</v>
      </c>
      <c r="O848" s="67">
        <v>0</v>
      </c>
      <c r="P848" s="71">
        <v>0</v>
      </c>
      <c r="Q848" s="71">
        <v>0</v>
      </c>
      <c r="R848" s="71">
        <v>138107</v>
      </c>
      <c r="S848" s="71">
        <v>129480</v>
      </c>
      <c r="T848" s="71">
        <v>6000</v>
      </c>
      <c r="U848" s="71">
        <v>6000</v>
      </c>
      <c r="V848" s="71">
        <v>6000</v>
      </c>
      <c r="W848" s="71">
        <v>6000</v>
      </c>
      <c r="X848" s="71">
        <v>6000</v>
      </c>
      <c r="Y848" s="71">
        <v>6000</v>
      </c>
      <c r="Z848" s="64"/>
    </row>
    <row r="849" spans="1:26" hidden="1" x14ac:dyDescent="0.45">
      <c r="A849" s="64" t="str">
        <f t="shared" si="13"/>
        <v>181798173V92D6</v>
      </c>
      <c r="B849" s="38" t="s">
        <v>638</v>
      </c>
      <c r="C849" s="38">
        <v>181798173</v>
      </c>
      <c r="D849" s="38" t="s">
        <v>93</v>
      </c>
      <c r="E849" s="65" t="s">
        <v>1014</v>
      </c>
      <c r="F849" s="65" t="s">
        <v>1585</v>
      </c>
      <c r="G849" s="65" t="s">
        <v>1586</v>
      </c>
      <c r="H849" s="70">
        <v>0.6</v>
      </c>
      <c r="I849" s="71">
        <v>1963076</v>
      </c>
      <c r="J849" s="71">
        <v>54530</v>
      </c>
      <c r="K849" s="38">
        <v>0</v>
      </c>
      <c r="L849" s="71">
        <v>163880</v>
      </c>
      <c r="M849" s="71">
        <v>1116082</v>
      </c>
      <c r="N849" s="66">
        <v>0.86029999999999995</v>
      </c>
      <c r="O849" s="67">
        <v>0</v>
      </c>
      <c r="P849" s="71">
        <v>0</v>
      </c>
      <c r="Q849" s="71">
        <v>0</v>
      </c>
      <c r="R849" s="71">
        <v>44717</v>
      </c>
      <c r="S849" s="71">
        <v>0</v>
      </c>
      <c r="T849" s="71">
        <v>260000</v>
      </c>
      <c r="U849" s="71">
        <v>494000</v>
      </c>
      <c r="V849" s="71">
        <v>494000</v>
      </c>
      <c r="W849" s="71">
        <v>494000</v>
      </c>
      <c r="X849" s="71">
        <v>962000</v>
      </c>
      <c r="Y849" s="71">
        <v>1196000</v>
      </c>
      <c r="Z849" s="64"/>
    </row>
    <row r="850" spans="1:26" hidden="1" x14ac:dyDescent="0.45">
      <c r="A850" s="64" t="str">
        <f t="shared" si="13"/>
        <v>180339460V92D6</v>
      </c>
      <c r="B850" s="38" t="s">
        <v>638</v>
      </c>
      <c r="C850" s="38">
        <v>180339460</v>
      </c>
      <c r="D850" s="38" t="s">
        <v>93</v>
      </c>
      <c r="E850" s="65" t="s">
        <v>1024</v>
      </c>
      <c r="F850" s="65" t="s">
        <v>1585</v>
      </c>
      <c r="G850" s="65" t="s">
        <v>1586</v>
      </c>
      <c r="H850" s="70">
        <v>0.35</v>
      </c>
      <c r="I850" s="71">
        <v>11678371</v>
      </c>
      <c r="J850" s="71">
        <v>324399</v>
      </c>
      <c r="K850" s="38">
        <v>0</v>
      </c>
      <c r="L850" s="71">
        <v>444886</v>
      </c>
      <c r="M850" s="71">
        <v>7154319</v>
      </c>
      <c r="N850" s="66">
        <v>0.90100000000000002</v>
      </c>
      <c r="O850" s="67">
        <v>0</v>
      </c>
      <c r="P850" s="71">
        <v>0</v>
      </c>
      <c r="Q850" s="71">
        <v>0</v>
      </c>
      <c r="R850" s="71">
        <v>19575</v>
      </c>
      <c r="S850" s="71">
        <v>785198</v>
      </c>
      <c r="T850" s="71">
        <v>250000</v>
      </c>
      <c r="U850" s="71">
        <v>250000</v>
      </c>
      <c r="V850" s="71">
        <v>250000</v>
      </c>
      <c r="W850" s="71">
        <v>250000</v>
      </c>
      <c r="X850" s="71">
        <v>250000</v>
      </c>
      <c r="Y850" s="71">
        <v>250000</v>
      </c>
      <c r="Z850" s="64"/>
    </row>
    <row r="851" spans="1:26" hidden="1" x14ac:dyDescent="0.45">
      <c r="A851" s="64" t="str">
        <f t="shared" si="13"/>
        <v>180190405V92D6</v>
      </c>
      <c r="B851" s="38" t="s">
        <v>638</v>
      </c>
      <c r="C851" s="38">
        <v>180190405</v>
      </c>
      <c r="D851" s="38" t="s">
        <v>93</v>
      </c>
      <c r="E851" s="65" t="s">
        <v>1290</v>
      </c>
      <c r="F851" s="65" t="s">
        <v>1585</v>
      </c>
      <c r="G851" s="65" t="s">
        <v>1586</v>
      </c>
      <c r="H851" s="70">
        <v>0.15</v>
      </c>
      <c r="I851" s="71">
        <v>4399302</v>
      </c>
      <c r="J851" s="71">
        <v>122203</v>
      </c>
      <c r="K851" s="38">
        <v>0</v>
      </c>
      <c r="L851" s="71">
        <v>197608</v>
      </c>
      <c r="M851" s="71">
        <v>4086937</v>
      </c>
      <c r="N851" s="66">
        <v>0.95389999999999997</v>
      </c>
      <c r="O851" s="67">
        <v>0</v>
      </c>
      <c r="P851" s="71">
        <v>0</v>
      </c>
      <c r="Q851" s="71">
        <v>0</v>
      </c>
      <c r="R851" s="71">
        <v>24866</v>
      </c>
      <c r="S851" s="71">
        <v>0</v>
      </c>
      <c r="T851" s="71">
        <v>20000</v>
      </c>
      <c r="U851" s="71">
        <v>20000</v>
      </c>
      <c r="V851" s="71">
        <v>20000</v>
      </c>
      <c r="W851" s="71">
        <v>20000</v>
      </c>
      <c r="X851" s="71">
        <v>20000</v>
      </c>
      <c r="Y851" s="71">
        <v>20000</v>
      </c>
      <c r="Z851" s="64"/>
    </row>
    <row r="852" spans="1:26" hidden="1" x14ac:dyDescent="0.45">
      <c r="A852" s="64" t="str">
        <f t="shared" si="13"/>
        <v>222001095V92D6</v>
      </c>
      <c r="B852" s="38" t="s">
        <v>638</v>
      </c>
      <c r="C852" s="38">
        <v>222001095</v>
      </c>
      <c r="D852" s="38" t="s">
        <v>93</v>
      </c>
      <c r="E852" s="65" t="s">
        <v>1058</v>
      </c>
      <c r="F852" s="65" t="s">
        <v>1585</v>
      </c>
      <c r="G852" s="65" t="s">
        <v>1586</v>
      </c>
      <c r="H852" s="70">
        <v>0.2</v>
      </c>
      <c r="I852" s="71">
        <v>1137223</v>
      </c>
      <c r="J852" s="71">
        <v>31590</v>
      </c>
      <c r="K852" s="38">
        <v>0</v>
      </c>
      <c r="L852" s="71">
        <v>50392</v>
      </c>
      <c r="M852" s="71">
        <v>1391597</v>
      </c>
      <c r="N852" s="66">
        <v>0.89600000000000002</v>
      </c>
      <c r="O852" s="67">
        <v>0</v>
      </c>
      <c r="P852" s="71">
        <v>0</v>
      </c>
      <c r="Q852" s="71">
        <v>0</v>
      </c>
      <c r="R852" s="71">
        <v>864</v>
      </c>
      <c r="S852" s="71">
        <v>41329</v>
      </c>
      <c r="T852" s="71">
        <v>60000</v>
      </c>
      <c r="U852" s="67"/>
      <c r="V852" s="71">
        <v>0</v>
      </c>
      <c r="W852" s="71">
        <v>0</v>
      </c>
      <c r="X852" s="71">
        <v>60000</v>
      </c>
      <c r="Y852" s="71">
        <v>60000</v>
      </c>
      <c r="Z852" s="64"/>
    </row>
    <row r="853" spans="1:26" hidden="1" x14ac:dyDescent="0.45">
      <c r="A853" s="64" t="str">
        <f t="shared" si="13"/>
        <v>180340162V92D6</v>
      </c>
      <c r="B853" s="38" t="s">
        <v>638</v>
      </c>
      <c r="C853" s="38">
        <v>180340162</v>
      </c>
      <c r="D853" s="38" t="s">
        <v>93</v>
      </c>
      <c r="E853" s="65" t="s">
        <v>1064</v>
      </c>
      <c r="F853" s="65" t="s">
        <v>1585</v>
      </c>
      <c r="G853" s="65" t="s">
        <v>1586</v>
      </c>
      <c r="H853" s="70">
        <v>0.2</v>
      </c>
      <c r="I853" s="71">
        <v>686802</v>
      </c>
      <c r="J853" s="71">
        <v>19078</v>
      </c>
      <c r="K853" s="38">
        <v>0</v>
      </c>
      <c r="L853" s="71">
        <v>1430</v>
      </c>
      <c r="M853" s="71">
        <v>271528</v>
      </c>
      <c r="N853" s="66">
        <v>0.78990000000000005</v>
      </c>
      <c r="O853" s="67">
        <v>0</v>
      </c>
      <c r="P853" s="71">
        <v>0</v>
      </c>
      <c r="Q853" s="71">
        <v>0</v>
      </c>
      <c r="R853" s="71">
        <v>12279</v>
      </c>
      <c r="S853" s="71">
        <v>0</v>
      </c>
      <c r="T853" s="71">
        <v>6000</v>
      </c>
      <c r="U853" s="71">
        <v>6000</v>
      </c>
      <c r="V853" s="71">
        <v>6000</v>
      </c>
      <c r="W853" s="71">
        <v>6000</v>
      </c>
      <c r="X853" s="71">
        <v>6000</v>
      </c>
      <c r="Y853" s="71" t="s">
        <v>640</v>
      </c>
      <c r="Z853" s="64"/>
    </row>
    <row r="854" spans="1:26" hidden="1" x14ac:dyDescent="0.45">
      <c r="A854" s="64" t="str">
        <f t="shared" si="13"/>
        <v>180189209V92D6</v>
      </c>
      <c r="B854" s="38" t="s">
        <v>638</v>
      </c>
      <c r="C854" s="38">
        <v>180189209</v>
      </c>
      <c r="D854" s="38" t="s">
        <v>93</v>
      </c>
      <c r="E854" s="65" t="s">
        <v>1066</v>
      </c>
      <c r="F854" s="65" t="s">
        <v>1585</v>
      </c>
      <c r="G854" s="65" t="s">
        <v>1586</v>
      </c>
      <c r="H854" s="70">
        <v>0.3</v>
      </c>
      <c r="I854" s="71">
        <v>1384126</v>
      </c>
      <c r="J854" s="71">
        <v>38448</v>
      </c>
      <c r="K854" s="38">
        <v>0</v>
      </c>
      <c r="L854" s="71">
        <v>27691</v>
      </c>
      <c r="M854" s="71">
        <v>558622</v>
      </c>
      <c r="N854" s="66">
        <v>0.67120000000000002</v>
      </c>
      <c r="O854" s="67">
        <v>0</v>
      </c>
      <c r="P854" s="71">
        <v>0</v>
      </c>
      <c r="Q854" s="71">
        <v>0</v>
      </c>
      <c r="R854" s="71">
        <v>34727</v>
      </c>
      <c r="S854" s="71">
        <v>0</v>
      </c>
      <c r="T854" s="71">
        <v>20000</v>
      </c>
      <c r="U854" s="71">
        <v>20000</v>
      </c>
      <c r="V854" s="71">
        <v>20000</v>
      </c>
      <c r="W854" s="71">
        <v>20000</v>
      </c>
      <c r="X854" s="71">
        <v>20000</v>
      </c>
      <c r="Y854" s="71">
        <v>20000</v>
      </c>
      <c r="Z854" s="64"/>
    </row>
    <row r="855" spans="1:26" hidden="1" x14ac:dyDescent="0.45">
      <c r="A855" s="64" t="str">
        <f t="shared" si="13"/>
        <v>181798154V92D6</v>
      </c>
      <c r="B855" s="38" t="s">
        <v>638</v>
      </c>
      <c r="C855" s="38">
        <v>181798154</v>
      </c>
      <c r="D855" s="38" t="s">
        <v>93</v>
      </c>
      <c r="E855" s="65" t="s">
        <v>284</v>
      </c>
      <c r="F855" s="65" t="s">
        <v>1585</v>
      </c>
      <c r="G855" s="65" t="s">
        <v>1586</v>
      </c>
      <c r="H855" s="70">
        <v>0.4</v>
      </c>
      <c r="I855" s="71">
        <v>1243070</v>
      </c>
      <c r="J855" s="71">
        <v>34530</v>
      </c>
      <c r="K855" s="38">
        <v>0</v>
      </c>
      <c r="L855" s="71">
        <v>142525</v>
      </c>
      <c r="M855" s="71">
        <v>1831510</v>
      </c>
      <c r="N855" s="66">
        <v>0.6502</v>
      </c>
      <c r="O855" s="67">
        <v>0</v>
      </c>
      <c r="P855" s="71">
        <v>0</v>
      </c>
      <c r="Q855" s="71">
        <v>0</v>
      </c>
      <c r="R855" s="71">
        <v>7860</v>
      </c>
      <c r="S855" s="71">
        <v>0</v>
      </c>
      <c r="T855" s="71">
        <v>60000</v>
      </c>
      <c r="U855" s="71">
        <v>60000</v>
      </c>
      <c r="V855" s="71">
        <v>60000</v>
      </c>
      <c r="W855" s="71">
        <v>60000</v>
      </c>
      <c r="X855" s="71">
        <v>60000</v>
      </c>
      <c r="Y855" s="71">
        <v>60000</v>
      </c>
      <c r="Z855" s="64"/>
    </row>
    <row r="856" spans="1:26" hidden="1" x14ac:dyDescent="0.45">
      <c r="A856" s="64" t="str">
        <f t="shared" si="13"/>
        <v>180106075V92D6</v>
      </c>
      <c r="B856" s="38" t="s">
        <v>638</v>
      </c>
      <c r="C856" s="38">
        <v>180106075</v>
      </c>
      <c r="D856" s="38" t="s">
        <v>93</v>
      </c>
      <c r="E856" s="65" t="s">
        <v>1068</v>
      </c>
      <c r="F856" s="65" t="s">
        <v>1585</v>
      </c>
      <c r="G856" s="65" t="s">
        <v>1586</v>
      </c>
      <c r="H856" s="70">
        <v>0.2</v>
      </c>
      <c r="I856" s="71">
        <v>372863</v>
      </c>
      <c r="J856" s="71">
        <v>10357</v>
      </c>
      <c r="K856" s="38">
        <v>0</v>
      </c>
      <c r="L856" s="71">
        <v>2340</v>
      </c>
      <c r="M856" s="71">
        <v>40704</v>
      </c>
      <c r="N856" s="66">
        <v>0.8851</v>
      </c>
      <c r="O856" s="67">
        <v>0</v>
      </c>
      <c r="P856" s="71">
        <v>0</v>
      </c>
      <c r="Q856" s="71">
        <v>0</v>
      </c>
      <c r="R856" s="71">
        <v>6107</v>
      </c>
      <c r="S856" s="71">
        <v>0</v>
      </c>
      <c r="T856" s="71">
        <v>13000</v>
      </c>
      <c r="U856" s="71">
        <v>13000</v>
      </c>
      <c r="V856" s="71">
        <v>13000</v>
      </c>
      <c r="W856" s="71">
        <v>13000</v>
      </c>
      <c r="X856" s="71">
        <v>13000</v>
      </c>
      <c r="Y856" s="71" t="s">
        <v>640</v>
      </c>
      <c r="Z856" s="64"/>
    </row>
    <row r="857" spans="1:26" hidden="1" x14ac:dyDescent="0.45">
      <c r="A857" s="64" t="str">
        <f t="shared" si="13"/>
        <v>189708531V92D6</v>
      </c>
      <c r="B857" s="38" t="s">
        <v>638</v>
      </c>
      <c r="C857" s="38">
        <v>189708531</v>
      </c>
      <c r="D857" s="38" t="s">
        <v>93</v>
      </c>
      <c r="E857" s="65" t="s">
        <v>1600</v>
      </c>
      <c r="F857" s="65" t="s">
        <v>1585</v>
      </c>
      <c r="G857" s="65" t="s">
        <v>1586</v>
      </c>
      <c r="H857" s="70">
        <v>0.17</v>
      </c>
      <c r="I857" s="71">
        <v>12751893</v>
      </c>
      <c r="J857" s="71">
        <v>354219</v>
      </c>
      <c r="K857" s="38">
        <v>0</v>
      </c>
      <c r="L857" s="71">
        <v>1224073</v>
      </c>
      <c r="M857" s="71">
        <v>16048049</v>
      </c>
      <c r="N857" s="66">
        <v>0.96650000000000003</v>
      </c>
      <c r="O857" s="67">
        <v>0</v>
      </c>
      <c r="P857" s="71">
        <v>0</v>
      </c>
      <c r="Q857" s="71">
        <v>0</v>
      </c>
      <c r="R857" s="71">
        <v>95400</v>
      </c>
      <c r="S857" s="71">
        <v>313650</v>
      </c>
      <c r="T857" s="71">
        <v>600000</v>
      </c>
      <c r="U857" s="71">
        <v>600000</v>
      </c>
      <c r="V857" s="71">
        <v>600000</v>
      </c>
      <c r="W857" s="71">
        <v>600000</v>
      </c>
      <c r="X857" s="71">
        <v>600000</v>
      </c>
      <c r="Y857" s="71" t="s">
        <v>640</v>
      </c>
      <c r="Z857" s="64"/>
    </row>
    <row r="858" spans="1:26" hidden="1" x14ac:dyDescent="0.45">
      <c r="A858" s="64" t="str">
        <f t="shared" si="13"/>
        <v>181917243V92D6</v>
      </c>
      <c r="B858" s="38" t="s">
        <v>638</v>
      </c>
      <c r="C858" s="38">
        <v>181917243</v>
      </c>
      <c r="D858" s="38" t="s">
        <v>93</v>
      </c>
      <c r="E858" s="65" t="s">
        <v>665</v>
      </c>
      <c r="F858" s="65" t="s">
        <v>1585</v>
      </c>
      <c r="G858" s="65" t="s">
        <v>1586</v>
      </c>
      <c r="H858" s="70">
        <v>0.3</v>
      </c>
      <c r="I858" s="71">
        <v>2079619</v>
      </c>
      <c r="J858" s="71">
        <v>57767</v>
      </c>
      <c r="K858" s="38">
        <v>0</v>
      </c>
      <c r="L858" s="71">
        <v>363944</v>
      </c>
      <c r="M858" s="71">
        <v>6287094</v>
      </c>
      <c r="N858" s="66">
        <v>0.83620000000000005</v>
      </c>
      <c r="O858" s="67">
        <v>0</v>
      </c>
      <c r="P858" s="71">
        <v>0</v>
      </c>
      <c r="Q858" s="71">
        <v>0</v>
      </c>
      <c r="R858" s="71">
        <v>74449</v>
      </c>
      <c r="S858" s="71">
        <v>0</v>
      </c>
      <c r="T858" s="71">
        <v>120000</v>
      </c>
      <c r="U858" s="71">
        <v>120000</v>
      </c>
      <c r="V858" s="71">
        <v>120000</v>
      </c>
      <c r="W858" s="71">
        <v>120000</v>
      </c>
      <c r="X858" s="71">
        <v>120000</v>
      </c>
      <c r="Y858" s="71">
        <v>120000</v>
      </c>
      <c r="Z858" s="64"/>
    </row>
    <row r="859" spans="1:26" hidden="1" x14ac:dyDescent="0.45">
      <c r="A859" s="64" t="str">
        <f t="shared" si="13"/>
        <v>180964704V92D6</v>
      </c>
      <c r="B859" s="38" t="s">
        <v>638</v>
      </c>
      <c r="C859" s="38">
        <v>180964704</v>
      </c>
      <c r="D859" s="38" t="s">
        <v>93</v>
      </c>
      <c r="E859" s="65" t="s">
        <v>667</v>
      </c>
      <c r="F859" s="65" t="s">
        <v>1585</v>
      </c>
      <c r="G859" s="65" t="s">
        <v>1586</v>
      </c>
      <c r="H859" s="70">
        <v>0.4</v>
      </c>
      <c r="I859" s="71">
        <v>5849708</v>
      </c>
      <c r="J859" s="71">
        <v>162492</v>
      </c>
      <c r="K859" s="38">
        <v>0</v>
      </c>
      <c r="L859" s="71">
        <v>527892</v>
      </c>
      <c r="M859" s="71">
        <v>5780112</v>
      </c>
      <c r="N859" s="66">
        <v>0.81240000000000001</v>
      </c>
      <c r="O859" s="67">
        <v>0</v>
      </c>
      <c r="P859" s="71">
        <v>0</v>
      </c>
      <c r="Q859" s="71">
        <v>0</v>
      </c>
      <c r="R859" s="71">
        <v>149901</v>
      </c>
      <c r="S859" s="71">
        <v>0</v>
      </c>
      <c r="T859" s="71">
        <v>200000</v>
      </c>
      <c r="U859" s="71">
        <v>200000</v>
      </c>
      <c r="V859" s="71">
        <v>200000</v>
      </c>
      <c r="W859" s="71">
        <v>200000</v>
      </c>
      <c r="X859" s="71">
        <v>200000</v>
      </c>
      <c r="Y859" s="71">
        <v>200000</v>
      </c>
      <c r="Z859" s="64"/>
    </row>
    <row r="860" spans="1:26" hidden="1" x14ac:dyDescent="0.45">
      <c r="A860" s="64" t="str">
        <f t="shared" si="13"/>
        <v>180142176V92D6</v>
      </c>
      <c r="B860" s="38" t="s">
        <v>638</v>
      </c>
      <c r="C860" s="38">
        <v>180142176</v>
      </c>
      <c r="D860" s="38" t="s">
        <v>93</v>
      </c>
      <c r="E860" s="65" t="s">
        <v>1601</v>
      </c>
      <c r="F860" s="65" t="s">
        <v>1585</v>
      </c>
      <c r="G860" s="65" t="s">
        <v>1586</v>
      </c>
      <c r="H860" s="70">
        <v>0.7</v>
      </c>
      <c r="I860" s="71">
        <v>1727105</v>
      </c>
      <c r="J860" s="71">
        <v>47975</v>
      </c>
      <c r="K860" s="38">
        <v>0</v>
      </c>
      <c r="L860" s="71">
        <v>32693</v>
      </c>
      <c r="M860" s="71">
        <v>2151589</v>
      </c>
      <c r="N860" s="66">
        <v>0.85809999999999997</v>
      </c>
      <c r="O860" s="67">
        <v>0</v>
      </c>
      <c r="P860" s="71">
        <v>0</v>
      </c>
      <c r="Q860" s="71">
        <v>0</v>
      </c>
      <c r="R860" s="71">
        <v>7962</v>
      </c>
      <c r="S860" s="71">
        <v>89685</v>
      </c>
      <c r="T860" s="71">
        <v>40000</v>
      </c>
      <c r="U860" s="71">
        <v>40000</v>
      </c>
      <c r="V860" s="71">
        <v>40000</v>
      </c>
      <c r="W860" s="71">
        <v>40000</v>
      </c>
      <c r="X860" s="71">
        <v>40000</v>
      </c>
      <c r="Y860" s="71">
        <v>40000</v>
      </c>
      <c r="Z860" s="64"/>
    </row>
    <row r="861" spans="1:26" hidden="1" x14ac:dyDescent="0.45">
      <c r="A861" s="64" t="str">
        <f t="shared" si="13"/>
        <v>222000916V92D6</v>
      </c>
      <c r="B861" s="38" t="s">
        <v>638</v>
      </c>
      <c r="C861" s="38">
        <v>222000916</v>
      </c>
      <c r="D861" s="38" t="s">
        <v>93</v>
      </c>
      <c r="E861" s="65" t="s">
        <v>1279</v>
      </c>
      <c r="F861" s="65" t="s">
        <v>1585</v>
      </c>
      <c r="G861" s="65" t="s">
        <v>1586</v>
      </c>
      <c r="H861" s="70">
        <v>0.37</v>
      </c>
      <c r="I861" s="71">
        <v>20109235</v>
      </c>
      <c r="J861" s="71">
        <v>558590</v>
      </c>
      <c r="K861" s="38">
        <v>0</v>
      </c>
      <c r="L861" s="71">
        <v>484698</v>
      </c>
      <c r="M861" s="71">
        <v>11345267</v>
      </c>
      <c r="N861" s="66">
        <v>0.85919999999999996</v>
      </c>
      <c r="O861" s="67">
        <v>3919</v>
      </c>
      <c r="P861" s="71">
        <v>0</v>
      </c>
      <c r="Q861" s="71">
        <v>3919</v>
      </c>
      <c r="R861" s="71">
        <v>49907</v>
      </c>
      <c r="S861" s="71">
        <v>370080</v>
      </c>
      <c r="T861" s="71">
        <v>400000</v>
      </c>
      <c r="U861" s="67"/>
      <c r="V861" s="71">
        <v>0</v>
      </c>
      <c r="W861" s="71">
        <v>0</v>
      </c>
      <c r="X861" s="71">
        <v>400000</v>
      </c>
      <c r="Y861" s="71" t="s">
        <v>640</v>
      </c>
      <c r="Z861" s="64"/>
    </row>
    <row r="862" spans="1:26" hidden="1" x14ac:dyDescent="0.45">
      <c r="A862" s="64" t="str">
        <f t="shared" si="13"/>
        <v>181936075V92D6</v>
      </c>
      <c r="B862" s="38" t="s">
        <v>638</v>
      </c>
      <c r="C862" s="38">
        <v>181936075</v>
      </c>
      <c r="D862" s="38" t="s">
        <v>93</v>
      </c>
      <c r="E862" s="69" t="s">
        <v>709</v>
      </c>
      <c r="F862" s="69" t="s">
        <v>1585</v>
      </c>
      <c r="G862" s="69" t="s">
        <v>1586</v>
      </c>
      <c r="H862" s="70">
        <v>0.35</v>
      </c>
      <c r="I862" s="71">
        <v>16656461</v>
      </c>
      <c r="J862" s="71">
        <v>462679</v>
      </c>
      <c r="K862" s="38">
        <v>0</v>
      </c>
      <c r="L862" s="71">
        <v>48110</v>
      </c>
      <c r="M862" s="71">
        <v>8779272</v>
      </c>
      <c r="N862" s="66">
        <v>0.96779999999999999</v>
      </c>
      <c r="O862" s="67">
        <v>256987</v>
      </c>
      <c r="P862" s="71">
        <v>0</v>
      </c>
      <c r="Q862" s="71">
        <v>256987</v>
      </c>
      <c r="R862" s="71">
        <v>0</v>
      </c>
      <c r="S862" s="71">
        <v>432128</v>
      </c>
      <c r="T862" s="71">
        <v>250000</v>
      </c>
      <c r="U862" s="71">
        <v>250000</v>
      </c>
      <c r="V862" s="71">
        <v>250000</v>
      </c>
      <c r="W862" s="71">
        <v>250000</v>
      </c>
      <c r="X862" s="71">
        <v>250000</v>
      </c>
      <c r="Y862" s="71">
        <v>250000</v>
      </c>
      <c r="Z862" s="64"/>
    </row>
    <row r="863" spans="1:26" hidden="1" x14ac:dyDescent="0.45">
      <c r="A863" s="64" t="str">
        <f t="shared" si="13"/>
        <v>189703514V92D6</v>
      </c>
      <c r="B863" s="38" t="s">
        <v>638</v>
      </c>
      <c r="C863" s="38">
        <v>189703514</v>
      </c>
      <c r="D863" s="38" t="s">
        <v>160</v>
      </c>
      <c r="E863" s="65" t="s">
        <v>764</v>
      </c>
      <c r="F863" s="65" t="s">
        <v>1585</v>
      </c>
      <c r="G863" s="65" t="s">
        <v>1586</v>
      </c>
      <c r="H863" s="70">
        <v>0.6</v>
      </c>
      <c r="I863" s="71">
        <v>3840142</v>
      </c>
      <c r="J863" s="71">
        <v>106671</v>
      </c>
      <c r="K863" s="38">
        <v>0</v>
      </c>
      <c r="L863" s="71">
        <v>4062</v>
      </c>
      <c r="M863" s="71">
        <v>103709</v>
      </c>
      <c r="N863" s="66">
        <v>0.85370000000000001</v>
      </c>
      <c r="O863" s="67">
        <v>0</v>
      </c>
      <c r="P863" s="71">
        <v>0</v>
      </c>
      <c r="Q863" s="71">
        <v>0</v>
      </c>
      <c r="R863" s="71">
        <v>10647</v>
      </c>
      <c r="S863" s="71">
        <v>39611</v>
      </c>
      <c r="T863" s="71">
        <v>180000</v>
      </c>
      <c r="U863" s="71">
        <v>180000</v>
      </c>
      <c r="V863" s="71">
        <v>180000</v>
      </c>
      <c r="W863" s="71">
        <v>180000</v>
      </c>
      <c r="X863" s="71">
        <v>180000</v>
      </c>
      <c r="Y863" s="71">
        <v>180000</v>
      </c>
      <c r="Z863" s="64"/>
    </row>
    <row r="864" spans="1:26" hidden="1" x14ac:dyDescent="0.45">
      <c r="A864" s="64" t="str">
        <f t="shared" si="13"/>
        <v>189710380V92D6</v>
      </c>
      <c r="B864" s="38" t="s">
        <v>638</v>
      </c>
      <c r="C864" s="38">
        <v>189710380</v>
      </c>
      <c r="D864" s="38" t="s">
        <v>160</v>
      </c>
      <c r="E864" s="69" t="s">
        <v>1602</v>
      </c>
      <c r="F864" s="69" t="s">
        <v>1585</v>
      </c>
      <c r="G864" s="69" t="s">
        <v>1586</v>
      </c>
      <c r="H864" s="70">
        <v>1</v>
      </c>
      <c r="I864" s="71">
        <v>141800</v>
      </c>
      <c r="J864" s="71">
        <v>3939</v>
      </c>
      <c r="K864" s="38">
        <v>0</v>
      </c>
      <c r="L864" s="71">
        <v>4330</v>
      </c>
      <c r="M864" s="71">
        <v>105595</v>
      </c>
      <c r="N864" s="66">
        <v>0.74239999999999995</v>
      </c>
      <c r="O864" s="67">
        <v>7250</v>
      </c>
      <c r="P864" s="71">
        <v>0</v>
      </c>
      <c r="Q864" s="71">
        <v>7250</v>
      </c>
      <c r="R864" s="71">
        <v>0</v>
      </c>
      <c r="S864" s="71">
        <v>0</v>
      </c>
      <c r="T864" s="71">
        <v>200000</v>
      </c>
      <c r="U864" s="71">
        <v>200000</v>
      </c>
      <c r="V864" s="71">
        <v>200000</v>
      </c>
      <c r="W864" s="71">
        <v>200000</v>
      </c>
      <c r="X864" s="71">
        <v>200000</v>
      </c>
      <c r="Y864" s="71">
        <v>200000</v>
      </c>
      <c r="Z864" s="64"/>
    </row>
    <row r="865" spans="1:26" hidden="1" x14ac:dyDescent="0.45">
      <c r="A865" s="64" t="str">
        <f t="shared" si="13"/>
        <v>181798147V92D6</v>
      </c>
      <c r="B865" s="38" t="s">
        <v>638</v>
      </c>
      <c r="C865" s="38">
        <v>181798147</v>
      </c>
      <c r="D865" s="38" t="s">
        <v>160</v>
      </c>
      <c r="E865" s="69" t="s">
        <v>941</v>
      </c>
      <c r="F865" s="69" t="s">
        <v>1585</v>
      </c>
      <c r="G865" s="69" t="s">
        <v>1586</v>
      </c>
      <c r="H865" s="70">
        <v>0.6</v>
      </c>
      <c r="I865" s="71">
        <v>4594614</v>
      </c>
      <c r="J865" s="71">
        <v>127628</v>
      </c>
      <c r="K865" s="38">
        <v>0</v>
      </c>
      <c r="L865" s="71">
        <v>117640</v>
      </c>
      <c r="M865" s="71">
        <v>183253</v>
      </c>
      <c r="N865" s="66">
        <v>0.96199999999999997</v>
      </c>
      <c r="O865" s="67">
        <v>600</v>
      </c>
      <c r="P865" s="71">
        <v>0</v>
      </c>
      <c r="Q865" s="71">
        <v>600</v>
      </c>
      <c r="R865" s="71">
        <v>0</v>
      </c>
      <c r="S865" s="71">
        <v>211800</v>
      </c>
      <c r="T865" s="71">
        <v>200000</v>
      </c>
      <c r="U865" s="71">
        <v>150000</v>
      </c>
      <c r="V865" s="71">
        <v>150000</v>
      </c>
      <c r="W865" s="71">
        <v>150000</v>
      </c>
      <c r="X865" s="71">
        <v>150000</v>
      </c>
      <c r="Y865" s="71">
        <v>150000</v>
      </c>
      <c r="Z865" s="64"/>
    </row>
    <row r="866" spans="1:26" hidden="1" x14ac:dyDescent="0.45">
      <c r="A866" s="64" t="str">
        <f t="shared" si="13"/>
        <v>180342029V92D6</v>
      </c>
      <c r="B866" s="38" t="s">
        <v>638</v>
      </c>
      <c r="C866" s="38">
        <v>180342029</v>
      </c>
      <c r="D866" s="38" t="s">
        <v>160</v>
      </c>
      <c r="E866" s="65" t="s">
        <v>1090</v>
      </c>
      <c r="F866" s="65" t="s">
        <v>1585</v>
      </c>
      <c r="G866" s="65" t="s">
        <v>1586</v>
      </c>
      <c r="H866" s="70">
        <v>0.7</v>
      </c>
      <c r="I866" s="71">
        <v>3681066</v>
      </c>
      <c r="J866" s="71">
        <v>102252</v>
      </c>
      <c r="K866" s="38">
        <v>0</v>
      </c>
      <c r="L866" s="71">
        <v>201749</v>
      </c>
      <c r="M866" s="71">
        <v>71716</v>
      </c>
      <c r="N866" s="66">
        <v>0.8659</v>
      </c>
      <c r="O866" s="67">
        <v>480</v>
      </c>
      <c r="P866" s="71">
        <v>0</v>
      </c>
      <c r="Q866" s="71">
        <v>480</v>
      </c>
      <c r="R866" s="71">
        <v>229378</v>
      </c>
      <c r="S866" s="71">
        <v>270950</v>
      </c>
      <c r="T866" s="71">
        <v>130000</v>
      </c>
      <c r="U866" s="71">
        <v>130000</v>
      </c>
      <c r="V866" s="71">
        <v>130000</v>
      </c>
      <c r="W866" s="71">
        <v>130000</v>
      </c>
      <c r="X866" s="71">
        <v>130000</v>
      </c>
      <c r="Y866" s="71">
        <v>130000</v>
      </c>
      <c r="Z866" s="64"/>
    </row>
    <row r="867" spans="1:26" hidden="1" x14ac:dyDescent="0.45">
      <c r="A867" s="64" t="str">
        <f t="shared" si="13"/>
        <v>181798177V92D6</v>
      </c>
      <c r="B867" s="38" t="s">
        <v>638</v>
      </c>
      <c r="C867" s="38">
        <v>181798177</v>
      </c>
      <c r="D867" s="38" t="s">
        <v>160</v>
      </c>
      <c r="E867" s="65" t="s">
        <v>577</v>
      </c>
      <c r="F867" s="65" t="s">
        <v>1585</v>
      </c>
      <c r="G867" s="65" t="s">
        <v>1586</v>
      </c>
      <c r="H867" s="70">
        <v>0.8</v>
      </c>
      <c r="I867" s="71">
        <v>4720312</v>
      </c>
      <c r="J867" s="71">
        <v>131120</v>
      </c>
      <c r="K867" s="38">
        <v>0</v>
      </c>
      <c r="L867" s="71">
        <v>349776</v>
      </c>
      <c r="M867" s="71">
        <v>465784</v>
      </c>
      <c r="N867" s="66">
        <v>0.85009999999999997</v>
      </c>
      <c r="O867" s="67">
        <v>41917</v>
      </c>
      <c r="P867" s="71">
        <v>0</v>
      </c>
      <c r="Q867" s="71">
        <v>41917</v>
      </c>
      <c r="R867" s="71">
        <v>494933</v>
      </c>
      <c r="S867" s="71">
        <v>272676</v>
      </c>
      <c r="T867" s="71">
        <v>50000</v>
      </c>
      <c r="U867" s="71">
        <v>50000</v>
      </c>
      <c r="V867" s="71">
        <v>50000</v>
      </c>
      <c r="W867" s="71">
        <v>50000</v>
      </c>
      <c r="X867" s="71">
        <v>50000</v>
      </c>
      <c r="Y867" s="71">
        <v>50000</v>
      </c>
      <c r="Z867" s="64"/>
    </row>
    <row r="868" spans="1:26" hidden="1" x14ac:dyDescent="0.45">
      <c r="A868" s="64" t="str">
        <f t="shared" si="13"/>
        <v>180282750V92D6</v>
      </c>
      <c r="B868" s="38" t="s">
        <v>638</v>
      </c>
      <c r="C868" s="38">
        <v>180282750</v>
      </c>
      <c r="D868" s="38" t="s">
        <v>160</v>
      </c>
      <c r="E868" s="65" t="s">
        <v>1092</v>
      </c>
      <c r="F868" s="65" t="s">
        <v>1585</v>
      </c>
      <c r="G868" s="65" t="s">
        <v>1586</v>
      </c>
      <c r="H868" s="70">
        <v>0.7</v>
      </c>
      <c r="I868" s="71">
        <v>5879532</v>
      </c>
      <c r="J868" s="71">
        <v>163320</v>
      </c>
      <c r="K868" s="38">
        <v>0</v>
      </c>
      <c r="L868" s="71">
        <v>240629</v>
      </c>
      <c r="M868" s="71">
        <v>637081</v>
      </c>
      <c r="N868" s="66">
        <v>0.88970000000000005</v>
      </c>
      <c r="O868" s="67">
        <v>36750</v>
      </c>
      <c r="P868" s="71">
        <v>0</v>
      </c>
      <c r="Q868" s="71">
        <v>36750</v>
      </c>
      <c r="R868" s="71">
        <v>451541</v>
      </c>
      <c r="S868" s="71">
        <v>97049</v>
      </c>
      <c r="T868" s="71">
        <v>100000</v>
      </c>
      <c r="U868" s="71">
        <v>100000</v>
      </c>
      <c r="V868" s="71">
        <v>100000</v>
      </c>
      <c r="W868" s="71">
        <v>100000</v>
      </c>
      <c r="X868" s="71">
        <v>100000</v>
      </c>
      <c r="Y868" s="71">
        <v>100000</v>
      </c>
      <c r="Z868" s="64"/>
    </row>
    <row r="869" spans="1:26" hidden="1" x14ac:dyDescent="0.45">
      <c r="A869" s="64" t="str">
        <f t="shared" si="13"/>
        <v>189702887V92D6</v>
      </c>
      <c r="B869" s="38" t="s">
        <v>638</v>
      </c>
      <c r="C869" s="38">
        <v>189702887</v>
      </c>
      <c r="D869" s="38" t="s">
        <v>160</v>
      </c>
      <c r="E869" s="65" t="s">
        <v>1603</v>
      </c>
      <c r="F869" s="65" t="s">
        <v>1585</v>
      </c>
      <c r="G869" s="65" t="s">
        <v>1586</v>
      </c>
      <c r="H869" s="70">
        <v>1</v>
      </c>
      <c r="I869" s="71">
        <v>6726051</v>
      </c>
      <c r="J869" s="71">
        <v>186835</v>
      </c>
      <c r="K869" s="38">
        <v>0</v>
      </c>
      <c r="L869" s="71">
        <v>174850</v>
      </c>
      <c r="M869" s="71">
        <v>528755</v>
      </c>
      <c r="N869" s="66">
        <v>0.92149999999999999</v>
      </c>
      <c r="O869" s="67">
        <v>0</v>
      </c>
      <c r="P869" s="71">
        <v>0</v>
      </c>
      <c r="Q869" s="71">
        <v>0</v>
      </c>
      <c r="R869" s="71">
        <v>48819</v>
      </c>
      <c r="S869" s="71">
        <v>483975</v>
      </c>
      <c r="T869" s="71">
        <v>280000</v>
      </c>
      <c r="U869" s="71">
        <v>280000</v>
      </c>
      <c r="V869" s="71">
        <v>280000</v>
      </c>
      <c r="W869" s="71">
        <v>280000</v>
      </c>
      <c r="X869" s="71">
        <v>280000</v>
      </c>
      <c r="Y869" s="71">
        <v>280000</v>
      </c>
      <c r="Z869" s="64"/>
    </row>
    <row r="870" spans="1:26" hidden="1" x14ac:dyDescent="0.45">
      <c r="A870" s="64" t="str">
        <f t="shared" si="13"/>
        <v>189702886V92D6</v>
      </c>
      <c r="B870" s="38" t="s">
        <v>638</v>
      </c>
      <c r="C870" s="38">
        <v>189702886</v>
      </c>
      <c r="D870" s="38" t="s">
        <v>160</v>
      </c>
      <c r="E870" s="65" t="s">
        <v>1604</v>
      </c>
      <c r="F870" s="65" t="s">
        <v>1585</v>
      </c>
      <c r="G870" s="65" t="s">
        <v>1586</v>
      </c>
      <c r="H870" s="70">
        <v>1</v>
      </c>
      <c r="I870" s="71">
        <v>2748010</v>
      </c>
      <c r="J870" s="71">
        <v>76334</v>
      </c>
      <c r="K870" s="38">
        <v>0</v>
      </c>
      <c r="L870" s="71">
        <v>59410</v>
      </c>
      <c r="M870" s="71">
        <v>95211</v>
      </c>
      <c r="N870" s="66">
        <v>0.88770000000000004</v>
      </c>
      <c r="O870" s="67">
        <v>0</v>
      </c>
      <c r="P870" s="71">
        <v>0</v>
      </c>
      <c r="Q870" s="71">
        <v>0</v>
      </c>
      <c r="R870" s="71">
        <v>10581</v>
      </c>
      <c r="S870" s="71">
        <v>296175</v>
      </c>
      <c r="T870" s="71">
        <v>120000</v>
      </c>
      <c r="U870" s="71">
        <v>120000</v>
      </c>
      <c r="V870" s="71">
        <v>120000</v>
      </c>
      <c r="W870" s="71">
        <v>120000</v>
      </c>
      <c r="X870" s="71">
        <v>120000</v>
      </c>
      <c r="Y870" s="71">
        <v>120000</v>
      </c>
      <c r="Z870" s="64"/>
    </row>
    <row r="871" spans="1:26" hidden="1" x14ac:dyDescent="0.45">
      <c r="A871" s="64" t="str">
        <f t="shared" si="13"/>
        <v>181750482V92D6</v>
      </c>
      <c r="B871" s="38" t="s">
        <v>638</v>
      </c>
      <c r="C871" s="38">
        <v>181750482</v>
      </c>
      <c r="D871" s="38" t="s">
        <v>160</v>
      </c>
      <c r="E871" s="65" t="s">
        <v>950</v>
      </c>
      <c r="F871" s="65" t="s">
        <v>1585</v>
      </c>
      <c r="G871" s="65" t="s">
        <v>1586</v>
      </c>
      <c r="H871" s="70">
        <v>0.35</v>
      </c>
      <c r="I871" s="71">
        <v>6143669</v>
      </c>
      <c r="J871" s="71">
        <v>170657</v>
      </c>
      <c r="K871" s="38">
        <v>0</v>
      </c>
      <c r="L871" s="71">
        <v>165021</v>
      </c>
      <c r="M871" s="71">
        <v>118076</v>
      </c>
      <c r="N871" s="66">
        <v>0.94179999999999997</v>
      </c>
      <c r="O871" s="67">
        <v>16533</v>
      </c>
      <c r="P871" s="71">
        <v>0</v>
      </c>
      <c r="Q871" s="71">
        <v>16533</v>
      </c>
      <c r="R871" s="71">
        <v>76918</v>
      </c>
      <c r="S871" s="71">
        <v>586568</v>
      </c>
      <c r="T871" s="71">
        <v>100000</v>
      </c>
      <c r="U871" s="71">
        <v>100000</v>
      </c>
      <c r="V871" s="71">
        <v>100000</v>
      </c>
      <c r="W871" s="71">
        <v>100000</v>
      </c>
      <c r="X871" s="71">
        <v>100000</v>
      </c>
      <c r="Y871" s="71">
        <v>100000</v>
      </c>
      <c r="Z871" s="64"/>
    </row>
    <row r="872" spans="1:26" hidden="1" x14ac:dyDescent="0.45">
      <c r="A872" s="64" t="str">
        <f t="shared" si="13"/>
        <v>181775872V92D6</v>
      </c>
      <c r="B872" s="38" t="s">
        <v>638</v>
      </c>
      <c r="C872" s="38">
        <v>181775872</v>
      </c>
      <c r="D872" s="38" t="s">
        <v>160</v>
      </c>
      <c r="E872" s="69" t="s">
        <v>949</v>
      </c>
      <c r="F872" s="69" t="s">
        <v>1585</v>
      </c>
      <c r="G872" s="69" t="s">
        <v>1586</v>
      </c>
      <c r="H872" s="70">
        <v>0.7</v>
      </c>
      <c r="I872" s="71">
        <v>4812909</v>
      </c>
      <c r="J872" s="71">
        <v>133692</v>
      </c>
      <c r="K872" s="38">
        <v>0</v>
      </c>
      <c r="L872" s="71">
        <v>75565</v>
      </c>
      <c r="M872" s="71">
        <v>97174</v>
      </c>
      <c r="N872" s="66">
        <v>0.9375</v>
      </c>
      <c r="O872" s="67">
        <v>15981</v>
      </c>
      <c r="P872" s="71">
        <v>0</v>
      </c>
      <c r="Q872" s="71">
        <v>15981</v>
      </c>
      <c r="R872" s="71">
        <v>8612</v>
      </c>
      <c r="S872" s="71">
        <v>973380</v>
      </c>
      <c r="T872" s="71">
        <v>200000</v>
      </c>
      <c r="U872" s="71">
        <v>200000</v>
      </c>
      <c r="V872" s="71">
        <v>200000</v>
      </c>
      <c r="W872" s="71">
        <v>200000</v>
      </c>
      <c r="X872" s="71">
        <v>200000</v>
      </c>
      <c r="Y872" s="71">
        <v>200000</v>
      </c>
      <c r="Z872" s="64"/>
    </row>
    <row r="873" spans="1:26" hidden="1" x14ac:dyDescent="0.45">
      <c r="A873" s="64" t="str">
        <f t="shared" si="13"/>
        <v>181854324V92D6</v>
      </c>
      <c r="B873" s="38" t="s">
        <v>638</v>
      </c>
      <c r="C873" s="38">
        <v>181854324</v>
      </c>
      <c r="D873" s="38" t="s">
        <v>160</v>
      </c>
      <c r="E873" s="65" t="s">
        <v>1605</v>
      </c>
      <c r="F873" s="65" t="s">
        <v>1585</v>
      </c>
      <c r="G873" s="65" t="s">
        <v>1586</v>
      </c>
      <c r="H873" s="70">
        <v>0.7</v>
      </c>
      <c r="I873" s="71">
        <v>4214517</v>
      </c>
      <c r="J873" s="71">
        <v>117070</v>
      </c>
      <c r="K873" s="38">
        <v>0</v>
      </c>
      <c r="L873" s="71">
        <v>137745</v>
      </c>
      <c r="M873" s="71">
        <v>204904</v>
      </c>
      <c r="N873" s="66">
        <v>0.95630000000000004</v>
      </c>
      <c r="O873" s="67">
        <v>0</v>
      </c>
      <c r="P873" s="71">
        <v>0</v>
      </c>
      <c r="Q873" s="71">
        <v>0</v>
      </c>
      <c r="R873" s="71">
        <v>34267</v>
      </c>
      <c r="S873" s="71">
        <v>276491</v>
      </c>
      <c r="T873" s="71">
        <v>150000</v>
      </c>
      <c r="U873" s="71">
        <v>150000</v>
      </c>
      <c r="V873" s="71">
        <v>150000</v>
      </c>
      <c r="W873" s="71">
        <v>150000</v>
      </c>
      <c r="X873" s="71">
        <v>150000</v>
      </c>
      <c r="Y873" s="71">
        <v>150000</v>
      </c>
      <c r="Z873" s="64"/>
    </row>
    <row r="874" spans="1:26" hidden="1" x14ac:dyDescent="0.45">
      <c r="A874" s="64" t="str">
        <f t="shared" si="13"/>
        <v>189714965V92D6</v>
      </c>
      <c r="B874" s="38" t="s">
        <v>638</v>
      </c>
      <c r="C874" s="38">
        <v>189714965</v>
      </c>
      <c r="D874" s="38" t="s">
        <v>160</v>
      </c>
      <c r="E874" s="65" t="s">
        <v>1606</v>
      </c>
      <c r="F874" s="65" t="s">
        <v>1585</v>
      </c>
      <c r="G874" s="65" t="s">
        <v>1586</v>
      </c>
      <c r="H874" s="70">
        <v>1</v>
      </c>
      <c r="I874" s="71">
        <v>5060635</v>
      </c>
      <c r="J874" s="71">
        <v>140573</v>
      </c>
      <c r="K874" s="38">
        <v>0</v>
      </c>
      <c r="L874" s="71">
        <v>139473</v>
      </c>
      <c r="M874" s="71">
        <v>8684</v>
      </c>
      <c r="N874" s="66">
        <v>0.93200000000000005</v>
      </c>
      <c r="O874" s="67">
        <v>0</v>
      </c>
      <c r="P874" s="71">
        <v>0</v>
      </c>
      <c r="Q874" s="71">
        <v>0</v>
      </c>
      <c r="R874" s="71">
        <v>57130</v>
      </c>
      <c r="S874" s="71">
        <v>0</v>
      </c>
      <c r="T874" s="71">
        <v>200000</v>
      </c>
      <c r="U874" s="71">
        <v>200000</v>
      </c>
      <c r="V874" s="71">
        <v>200000</v>
      </c>
      <c r="W874" s="71">
        <v>200000</v>
      </c>
      <c r="X874" s="71">
        <v>200000</v>
      </c>
      <c r="Y874" s="71">
        <v>200000</v>
      </c>
      <c r="Z874" s="64"/>
    </row>
    <row r="875" spans="1:26" hidden="1" x14ac:dyDescent="0.45">
      <c r="A875" s="64" t="str">
        <f t="shared" si="13"/>
        <v>189714836V0MG1</v>
      </c>
      <c r="B875" s="38" t="s">
        <v>638</v>
      </c>
      <c r="C875" s="38">
        <v>189714836</v>
      </c>
      <c r="D875" s="38" t="s">
        <v>349</v>
      </c>
      <c r="E875" s="65" t="s">
        <v>1607</v>
      </c>
      <c r="F875" s="65" t="s">
        <v>1608</v>
      </c>
      <c r="G875" s="65" t="s">
        <v>1609</v>
      </c>
      <c r="H875" s="70">
        <v>1</v>
      </c>
      <c r="I875" s="71">
        <v>676300</v>
      </c>
      <c r="J875" s="71">
        <v>18786</v>
      </c>
      <c r="K875" s="38">
        <v>0</v>
      </c>
      <c r="L875" s="71">
        <v>51257</v>
      </c>
      <c r="M875" s="71">
        <v>709819</v>
      </c>
      <c r="N875" s="66">
        <v>0.88929999999999998</v>
      </c>
      <c r="O875" s="67">
        <v>5398</v>
      </c>
      <c r="P875" s="71">
        <v>0</v>
      </c>
      <c r="Q875" s="71">
        <v>5398</v>
      </c>
      <c r="R875" s="71">
        <v>46120</v>
      </c>
      <c r="S875" s="71">
        <v>0</v>
      </c>
      <c r="T875" s="67"/>
      <c r="U875" s="67"/>
      <c r="V875" s="71">
        <v>0</v>
      </c>
      <c r="W875" s="71">
        <v>0</v>
      </c>
      <c r="X875" s="71">
        <v>0</v>
      </c>
      <c r="Y875" s="71" t="s">
        <v>640</v>
      </c>
      <c r="Z875" s="64"/>
    </row>
    <row r="876" spans="1:26" hidden="1" x14ac:dyDescent="0.45">
      <c r="A876" s="64" t="str">
        <f t="shared" si="13"/>
        <v>189714258V3KX0</v>
      </c>
      <c r="B876" s="38" t="s">
        <v>638</v>
      </c>
      <c r="C876" s="38">
        <v>189714258</v>
      </c>
      <c r="D876" s="38" t="s">
        <v>520</v>
      </c>
      <c r="E876" s="65" t="s">
        <v>1610</v>
      </c>
      <c r="F876" s="65" t="s">
        <v>1611</v>
      </c>
      <c r="G876" s="65" t="s">
        <v>1612</v>
      </c>
      <c r="H876" s="70">
        <v>1</v>
      </c>
      <c r="I876" s="71">
        <v>4942</v>
      </c>
      <c r="J876" s="71">
        <v>291</v>
      </c>
      <c r="K876" s="38">
        <v>0</v>
      </c>
      <c r="L876" s="71">
        <v>256</v>
      </c>
      <c r="M876" s="71">
        <v>2497</v>
      </c>
      <c r="N876" s="66">
        <v>1</v>
      </c>
      <c r="O876" s="67">
        <v>0</v>
      </c>
      <c r="P876" s="71">
        <v>0</v>
      </c>
      <c r="Q876" s="71">
        <v>0</v>
      </c>
      <c r="R876" s="71">
        <v>1017</v>
      </c>
      <c r="S876" s="71">
        <v>30</v>
      </c>
      <c r="T876" s="67"/>
      <c r="U876" s="67"/>
      <c r="V876" s="71">
        <v>0</v>
      </c>
      <c r="W876" s="71">
        <v>0</v>
      </c>
      <c r="X876" s="71">
        <v>0</v>
      </c>
      <c r="Y876" s="71" t="s">
        <v>640</v>
      </c>
      <c r="Z876" s="64"/>
    </row>
    <row r="877" spans="1:26" hidden="1" x14ac:dyDescent="0.45">
      <c r="A877" s="64" t="str">
        <f t="shared" si="13"/>
        <v>189714259V3KX0</v>
      </c>
      <c r="B877" s="38" t="s">
        <v>638</v>
      </c>
      <c r="C877" s="38">
        <v>189714259</v>
      </c>
      <c r="D877" s="38" t="s">
        <v>520</v>
      </c>
      <c r="E877" s="65" t="s">
        <v>1613</v>
      </c>
      <c r="F877" s="65" t="s">
        <v>1611</v>
      </c>
      <c r="G877" s="65" t="s">
        <v>1612</v>
      </c>
      <c r="H877" s="70">
        <v>1</v>
      </c>
      <c r="I877" s="71">
        <v>12220</v>
      </c>
      <c r="J877" s="71">
        <v>719</v>
      </c>
      <c r="K877" s="38">
        <v>0</v>
      </c>
      <c r="L877" s="71">
        <v>126</v>
      </c>
      <c r="M877" s="71">
        <v>3449</v>
      </c>
      <c r="N877" s="66">
        <v>0.8</v>
      </c>
      <c r="O877" s="67">
        <v>0</v>
      </c>
      <c r="P877" s="71">
        <v>0</v>
      </c>
      <c r="Q877" s="71">
        <v>0</v>
      </c>
      <c r="R877" s="71">
        <v>0</v>
      </c>
      <c r="S877" s="71">
        <v>1944</v>
      </c>
      <c r="T877" s="67"/>
      <c r="U877" s="67"/>
      <c r="V877" s="71">
        <v>0</v>
      </c>
      <c r="W877" s="71">
        <v>0</v>
      </c>
      <c r="X877" s="71">
        <v>0</v>
      </c>
      <c r="Y877" s="71" t="s">
        <v>640</v>
      </c>
      <c r="Z877" s="64"/>
    </row>
    <row r="878" spans="1:26" hidden="1" x14ac:dyDescent="0.45">
      <c r="A878" s="64" t="str">
        <f t="shared" si="13"/>
        <v>189714257V3KX0</v>
      </c>
      <c r="B878" s="38" t="s">
        <v>638</v>
      </c>
      <c r="C878" s="38">
        <v>189714257</v>
      </c>
      <c r="D878" s="38" t="s">
        <v>520</v>
      </c>
      <c r="E878" s="65" t="s">
        <v>1614</v>
      </c>
      <c r="F878" s="65" t="s">
        <v>1611</v>
      </c>
      <c r="G878" s="65" t="s">
        <v>1612</v>
      </c>
      <c r="H878" s="70">
        <v>1</v>
      </c>
      <c r="I878" s="71">
        <v>180</v>
      </c>
      <c r="J878" s="71">
        <v>11</v>
      </c>
      <c r="K878" s="38">
        <v>0</v>
      </c>
      <c r="L878" s="71">
        <v>0</v>
      </c>
      <c r="M878" s="71">
        <v>150</v>
      </c>
      <c r="N878" s="66">
        <v>0.75</v>
      </c>
      <c r="O878" s="67">
        <v>0</v>
      </c>
      <c r="P878" s="71">
        <v>0</v>
      </c>
      <c r="Q878" s="71">
        <v>0</v>
      </c>
      <c r="R878" s="71">
        <v>1325</v>
      </c>
      <c r="S878" s="71">
        <v>30</v>
      </c>
      <c r="T878" s="67"/>
      <c r="U878" s="67"/>
      <c r="V878" s="71">
        <v>0</v>
      </c>
      <c r="W878" s="71">
        <v>0</v>
      </c>
      <c r="X878" s="71">
        <v>0</v>
      </c>
      <c r="Y878" s="71" t="s">
        <v>640</v>
      </c>
      <c r="Z878" s="64"/>
    </row>
    <row r="879" spans="1:26" hidden="1" x14ac:dyDescent="0.45">
      <c r="A879" s="64" t="str">
        <f t="shared" si="13"/>
        <v>189704487V3KX0</v>
      </c>
      <c r="B879" s="38" t="s">
        <v>638</v>
      </c>
      <c r="C879" s="38">
        <v>189704487</v>
      </c>
      <c r="D879" s="38" t="s">
        <v>520</v>
      </c>
      <c r="E879" s="65" t="s">
        <v>1615</v>
      </c>
      <c r="F879" s="65" t="s">
        <v>1611</v>
      </c>
      <c r="G879" s="65" t="s">
        <v>1612</v>
      </c>
      <c r="H879" s="70">
        <v>1</v>
      </c>
      <c r="I879" s="71">
        <v>58117</v>
      </c>
      <c r="J879" s="71">
        <v>3419</v>
      </c>
      <c r="K879" s="38">
        <v>0</v>
      </c>
      <c r="L879" s="71">
        <v>1858</v>
      </c>
      <c r="M879" s="71">
        <v>23741</v>
      </c>
      <c r="N879" s="66">
        <v>0.9</v>
      </c>
      <c r="O879" s="67">
        <v>0</v>
      </c>
      <c r="P879" s="71">
        <v>0</v>
      </c>
      <c r="Q879" s="71">
        <v>0</v>
      </c>
      <c r="R879" s="71">
        <v>3022</v>
      </c>
      <c r="S879" s="71">
        <v>40</v>
      </c>
      <c r="T879" s="67"/>
      <c r="U879" s="67"/>
      <c r="V879" s="71">
        <v>0</v>
      </c>
      <c r="W879" s="71">
        <v>0</v>
      </c>
      <c r="X879" s="71">
        <v>0</v>
      </c>
      <c r="Y879" s="71" t="s">
        <v>640</v>
      </c>
      <c r="Z879" s="64"/>
    </row>
    <row r="880" spans="1:26" hidden="1" x14ac:dyDescent="0.45">
      <c r="A880" s="64" t="str">
        <f t="shared" si="13"/>
        <v>180192775V3KX0</v>
      </c>
      <c r="B880" s="38" t="s">
        <v>638</v>
      </c>
      <c r="C880" s="38">
        <v>180192775</v>
      </c>
      <c r="D880" s="38" t="s">
        <v>139</v>
      </c>
      <c r="E880" s="65" t="s">
        <v>1616</v>
      </c>
      <c r="F880" s="65" t="s">
        <v>1611</v>
      </c>
      <c r="G880" s="65" t="s">
        <v>1612</v>
      </c>
      <c r="H880" s="70">
        <v>1</v>
      </c>
      <c r="I880" s="71">
        <v>39010</v>
      </c>
      <c r="J880" s="71">
        <v>1084</v>
      </c>
      <c r="K880" s="38">
        <v>0</v>
      </c>
      <c r="L880" s="71">
        <v>209</v>
      </c>
      <c r="M880" s="71">
        <v>4293</v>
      </c>
      <c r="N880" s="66">
        <v>0.56669999999999998</v>
      </c>
      <c r="O880" s="67">
        <v>0</v>
      </c>
      <c r="P880" s="71">
        <v>0</v>
      </c>
      <c r="Q880" s="71">
        <v>0</v>
      </c>
      <c r="R880" s="71">
        <v>0</v>
      </c>
      <c r="S880" s="71">
        <v>5239</v>
      </c>
      <c r="T880" s="67"/>
      <c r="U880" s="67"/>
      <c r="V880" s="71">
        <v>0</v>
      </c>
      <c r="W880" s="71">
        <v>0</v>
      </c>
      <c r="X880" s="71">
        <v>0</v>
      </c>
      <c r="Y880" s="71" t="s">
        <v>640</v>
      </c>
      <c r="Z880" s="64"/>
    </row>
    <row r="881" spans="1:26" hidden="1" x14ac:dyDescent="0.45">
      <c r="A881" s="64" t="str">
        <f t="shared" si="13"/>
        <v>189711688V3KX0</v>
      </c>
      <c r="B881" s="38" t="s">
        <v>638</v>
      </c>
      <c r="C881" s="38">
        <v>189711688</v>
      </c>
      <c r="D881" s="38" t="s">
        <v>199</v>
      </c>
      <c r="E881" s="65" t="s">
        <v>1617</v>
      </c>
      <c r="F881" s="65" t="s">
        <v>1611</v>
      </c>
      <c r="G881" s="65" t="s">
        <v>1612</v>
      </c>
      <c r="H881" s="70">
        <v>1</v>
      </c>
      <c r="I881" s="71">
        <v>83620</v>
      </c>
      <c r="J881" s="71">
        <v>3484</v>
      </c>
      <c r="K881" s="38">
        <v>0</v>
      </c>
      <c r="L881" s="71">
        <v>341</v>
      </c>
      <c r="M881" s="71">
        <v>11451</v>
      </c>
      <c r="N881" s="66">
        <v>0.96</v>
      </c>
      <c r="O881" s="67">
        <v>0</v>
      </c>
      <c r="P881" s="71">
        <v>0</v>
      </c>
      <c r="Q881" s="71">
        <v>0</v>
      </c>
      <c r="R881" s="71">
        <v>449</v>
      </c>
      <c r="S881" s="71">
        <v>30</v>
      </c>
      <c r="T881" s="67"/>
      <c r="U881" s="67"/>
      <c r="V881" s="71">
        <v>0</v>
      </c>
      <c r="W881" s="71">
        <v>0</v>
      </c>
      <c r="X881" s="71">
        <v>0</v>
      </c>
      <c r="Y881" s="71" t="s">
        <v>640</v>
      </c>
      <c r="Z881" s="64"/>
    </row>
    <row r="882" spans="1:26" hidden="1" x14ac:dyDescent="0.45">
      <c r="A882" s="64" t="str">
        <f t="shared" si="13"/>
        <v>189714585V3KX0</v>
      </c>
      <c r="B882" s="38" t="s">
        <v>638</v>
      </c>
      <c r="C882" s="38">
        <v>189714585</v>
      </c>
      <c r="D882" s="38" t="s">
        <v>199</v>
      </c>
      <c r="E882" s="65" t="s">
        <v>1618</v>
      </c>
      <c r="F882" s="65" t="s">
        <v>1611</v>
      </c>
      <c r="G882" s="65" t="s">
        <v>1612</v>
      </c>
      <c r="H882" s="70">
        <v>1</v>
      </c>
      <c r="I882" s="71">
        <v>6050</v>
      </c>
      <c r="J882" s="71">
        <v>252</v>
      </c>
      <c r="K882" s="38">
        <v>0</v>
      </c>
      <c r="L882" s="71">
        <v>919</v>
      </c>
      <c r="M882" s="71">
        <v>11392</v>
      </c>
      <c r="N882" s="66">
        <v>0.73170000000000002</v>
      </c>
      <c r="O882" s="67">
        <v>0</v>
      </c>
      <c r="P882" s="71">
        <v>0</v>
      </c>
      <c r="Q882" s="71">
        <v>0</v>
      </c>
      <c r="R882" s="71">
        <v>504</v>
      </c>
      <c r="S882" s="71">
        <v>1205</v>
      </c>
      <c r="T882" s="67"/>
      <c r="U882" s="67"/>
      <c r="V882" s="71">
        <v>0</v>
      </c>
      <c r="W882" s="71">
        <v>0</v>
      </c>
      <c r="X882" s="71">
        <v>0</v>
      </c>
      <c r="Y882" s="71" t="s">
        <v>640</v>
      </c>
      <c r="Z882" s="64"/>
    </row>
    <row r="883" spans="1:26" hidden="1" x14ac:dyDescent="0.45">
      <c r="A883" s="64" t="str">
        <f t="shared" si="13"/>
        <v>189714356VSSS2</v>
      </c>
      <c r="B883" s="38" t="s">
        <v>638</v>
      </c>
      <c r="C883" s="38">
        <v>189714356</v>
      </c>
      <c r="D883" s="38" t="s">
        <v>160</v>
      </c>
      <c r="E883" s="65" t="s">
        <v>1619</v>
      </c>
      <c r="F883" s="65" t="s">
        <v>1620</v>
      </c>
      <c r="G883" s="65" t="s">
        <v>1621</v>
      </c>
      <c r="H883" s="70">
        <v>1</v>
      </c>
      <c r="I883" s="71">
        <v>46420</v>
      </c>
      <c r="J883" s="71">
        <v>1289</v>
      </c>
      <c r="K883" s="38">
        <v>0</v>
      </c>
      <c r="L883" s="71">
        <v>557</v>
      </c>
      <c r="M883" s="71">
        <v>3878</v>
      </c>
      <c r="N883" s="66">
        <v>0.77680000000000005</v>
      </c>
      <c r="O883" s="67">
        <v>0</v>
      </c>
      <c r="P883" s="71">
        <v>0</v>
      </c>
      <c r="Q883" s="71">
        <v>0</v>
      </c>
      <c r="R883" s="71">
        <v>3338</v>
      </c>
      <c r="S883" s="71">
        <v>0</v>
      </c>
      <c r="T883" s="71">
        <v>3116</v>
      </c>
      <c r="U883" s="67"/>
      <c r="V883" s="71">
        <v>0</v>
      </c>
      <c r="W883" s="71">
        <v>0</v>
      </c>
      <c r="X883" s="71">
        <v>0</v>
      </c>
      <c r="Y883" s="71" t="s">
        <v>640</v>
      </c>
      <c r="Z883" s="38" t="s">
        <v>1622</v>
      </c>
    </row>
    <row r="884" spans="1:26" hidden="1" x14ac:dyDescent="0.45">
      <c r="A884" s="64" t="str">
        <f t="shared" si="13"/>
        <v>222000942VSSS2</v>
      </c>
      <c r="B884" s="38" t="s">
        <v>638</v>
      </c>
      <c r="C884" s="38">
        <v>222000942</v>
      </c>
      <c r="D884" s="38" t="s">
        <v>160</v>
      </c>
      <c r="E884" s="65" t="s">
        <v>1623</v>
      </c>
      <c r="F884" s="65" t="s">
        <v>1620</v>
      </c>
      <c r="G884" s="65" t="s">
        <v>1621</v>
      </c>
      <c r="H884" s="70">
        <v>1</v>
      </c>
      <c r="I884" s="71">
        <v>212620</v>
      </c>
      <c r="J884" s="71">
        <v>5906</v>
      </c>
      <c r="K884" s="38">
        <v>0</v>
      </c>
      <c r="L884" s="71">
        <v>14211</v>
      </c>
      <c r="M884" s="71">
        <v>20860</v>
      </c>
      <c r="N884" s="66">
        <v>0.85899999999999999</v>
      </c>
      <c r="O884" s="67">
        <v>0</v>
      </c>
      <c r="P884" s="71">
        <v>0</v>
      </c>
      <c r="Q884" s="71">
        <v>0</v>
      </c>
      <c r="R884" s="71">
        <v>2130</v>
      </c>
      <c r="S884" s="71">
        <v>0</v>
      </c>
      <c r="T884" s="67"/>
      <c r="U884" s="67"/>
      <c r="V884" s="71">
        <v>0</v>
      </c>
      <c r="W884" s="71">
        <v>0</v>
      </c>
      <c r="X884" s="71">
        <v>0</v>
      </c>
      <c r="Y884" s="71" t="s">
        <v>640</v>
      </c>
      <c r="Z884" s="38" t="s">
        <v>1622</v>
      </c>
    </row>
    <row r="885" spans="1:26" hidden="1" x14ac:dyDescent="0.45">
      <c r="A885" s="64" t="str">
        <f t="shared" si="13"/>
        <v>180103949VSSS2</v>
      </c>
      <c r="B885" s="38" t="s">
        <v>638</v>
      </c>
      <c r="C885" s="38">
        <v>180103949</v>
      </c>
      <c r="D885" s="38" t="s">
        <v>160</v>
      </c>
      <c r="E885" s="68" t="s">
        <v>1624</v>
      </c>
      <c r="F885" s="68" t="s">
        <v>1620</v>
      </c>
      <c r="G885" s="68" t="s">
        <v>1621</v>
      </c>
      <c r="H885" s="70">
        <v>1</v>
      </c>
      <c r="I885" s="71">
        <v>141860</v>
      </c>
      <c r="J885" s="71">
        <v>3941</v>
      </c>
      <c r="K885" s="38">
        <v>0</v>
      </c>
      <c r="L885" s="71">
        <v>8839</v>
      </c>
      <c r="M885" s="71">
        <v>14894</v>
      </c>
      <c r="N885" s="66">
        <v>0.8639</v>
      </c>
      <c r="O885" s="67">
        <v>2670</v>
      </c>
      <c r="P885" s="71">
        <v>1000</v>
      </c>
      <c r="Q885" s="71">
        <v>1670</v>
      </c>
      <c r="R885" s="71">
        <v>606</v>
      </c>
      <c r="S885" s="71">
        <v>0</v>
      </c>
      <c r="T885" s="67"/>
      <c r="U885" s="67"/>
      <c r="V885" s="71">
        <v>0</v>
      </c>
      <c r="W885" s="71">
        <v>0</v>
      </c>
      <c r="X885" s="71">
        <v>0</v>
      </c>
      <c r="Y885" s="71" t="s">
        <v>640</v>
      </c>
      <c r="Z885" s="38" t="s">
        <v>1625</v>
      </c>
    </row>
    <row r="886" spans="1:26" hidden="1" x14ac:dyDescent="0.45">
      <c r="A886" s="64" t="str">
        <f t="shared" si="13"/>
        <v>180187880VSSS2</v>
      </c>
      <c r="B886" s="38" t="s">
        <v>638</v>
      </c>
      <c r="C886" s="38">
        <v>180187880</v>
      </c>
      <c r="D886" s="38" t="s">
        <v>160</v>
      </c>
      <c r="E886" s="69" t="s">
        <v>1626</v>
      </c>
      <c r="F886" s="69" t="s">
        <v>1620</v>
      </c>
      <c r="G886" s="69" t="s">
        <v>1621</v>
      </c>
      <c r="H886" s="70">
        <v>1</v>
      </c>
      <c r="I886" s="71">
        <v>83835</v>
      </c>
      <c r="J886" s="71">
        <v>2329</v>
      </c>
      <c r="K886" s="38">
        <v>0</v>
      </c>
      <c r="L886" s="71">
        <v>5539</v>
      </c>
      <c r="M886" s="71">
        <v>8851</v>
      </c>
      <c r="N886" s="66">
        <v>0.8</v>
      </c>
      <c r="O886" s="67">
        <v>1220</v>
      </c>
      <c r="P886" s="71">
        <v>0</v>
      </c>
      <c r="Q886" s="71">
        <v>1220</v>
      </c>
      <c r="R886" s="71">
        <v>9</v>
      </c>
      <c r="S886" s="71">
        <v>0</v>
      </c>
      <c r="T886" s="67"/>
      <c r="U886" s="67"/>
      <c r="V886" s="71">
        <v>0</v>
      </c>
      <c r="W886" s="71">
        <v>0</v>
      </c>
      <c r="X886" s="71">
        <v>0</v>
      </c>
      <c r="Y886" s="71" t="s">
        <v>640</v>
      </c>
      <c r="Z886" s="38" t="s">
        <v>1625</v>
      </c>
    </row>
    <row r="887" spans="1:26" hidden="1" x14ac:dyDescent="0.45">
      <c r="A887" s="64" t="str">
        <f t="shared" si="13"/>
        <v>180186466VSSS2</v>
      </c>
      <c r="B887" s="38" t="s">
        <v>638</v>
      </c>
      <c r="C887" s="38">
        <v>180186466</v>
      </c>
      <c r="D887" s="38" t="s">
        <v>160</v>
      </c>
      <c r="E887" s="69" t="s">
        <v>1627</v>
      </c>
      <c r="F887" s="69" t="s">
        <v>1620</v>
      </c>
      <c r="G887" s="69" t="s">
        <v>1621</v>
      </c>
      <c r="H887" s="70">
        <v>1</v>
      </c>
      <c r="I887" s="71">
        <v>170505</v>
      </c>
      <c r="J887" s="71">
        <v>4736</v>
      </c>
      <c r="K887" s="38">
        <v>0</v>
      </c>
      <c r="L887" s="71">
        <v>8480</v>
      </c>
      <c r="M887" s="71">
        <v>11342</v>
      </c>
      <c r="N887" s="66">
        <v>0.55379999999999996</v>
      </c>
      <c r="O887" s="67">
        <v>1900</v>
      </c>
      <c r="P887" s="71">
        <v>0</v>
      </c>
      <c r="Q887" s="71">
        <v>1900</v>
      </c>
      <c r="R887" s="71">
        <v>0</v>
      </c>
      <c r="S887" s="71">
        <v>0</v>
      </c>
      <c r="T887" s="67"/>
      <c r="U887" s="67"/>
      <c r="V887" s="71">
        <v>0</v>
      </c>
      <c r="W887" s="71">
        <v>0</v>
      </c>
      <c r="X887" s="71">
        <v>0</v>
      </c>
      <c r="Y887" s="71" t="s">
        <v>640</v>
      </c>
      <c r="Z887" s="38" t="s">
        <v>1625</v>
      </c>
    </row>
    <row r="888" spans="1:26" hidden="1" x14ac:dyDescent="0.45">
      <c r="A888" s="64" t="str">
        <f t="shared" si="13"/>
        <v>222000018VSSS2</v>
      </c>
      <c r="B888" s="38" t="s">
        <v>638</v>
      </c>
      <c r="C888" s="38">
        <v>222000018</v>
      </c>
      <c r="D888" s="38" t="s">
        <v>160</v>
      </c>
      <c r="E888" s="65" t="s">
        <v>1628</v>
      </c>
      <c r="F888" s="65" t="s">
        <v>1620</v>
      </c>
      <c r="G888" s="65" t="s">
        <v>1621</v>
      </c>
      <c r="H888" s="70">
        <v>1</v>
      </c>
      <c r="I888" s="71">
        <v>220350</v>
      </c>
      <c r="J888" s="71">
        <v>6121</v>
      </c>
      <c r="K888" s="38">
        <v>0</v>
      </c>
      <c r="L888" s="71">
        <v>8534</v>
      </c>
      <c r="M888" s="71">
        <v>13092</v>
      </c>
      <c r="N888" s="66">
        <v>0.88519999999999999</v>
      </c>
      <c r="O888" s="67">
        <v>0</v>
      </c>
      <c r="P888" s="71">
        <v>0</v>
      </c>
      <c r="Q888" s="71">
        <v>0</v>
      </c>
      <c r="R888" s="71">
        <v>2908</v>
      </c>
      <c r="S888" s="71">
        <v>0</v>
      </c>
      <c r="T888" s="67"/>
      <c r="U888" s="67"/>
      <c r="V888" s="71">
        <v>0</v>
      </c>
      <c r="W888" s="71">
        <v>0</v>
      </c>
      <c r="X888" s="71">
        <v>0</v>
      </c>
      <c r="Y888" s="71" t="s">
        <v>640</v>
      </c>
      <c r="Z888" s="38" t="s">
        <v>1622</v>
      </c>
    </row>
    <row r="889" spans="1:26" hidden="1" x14ac:dyDescent="0.45">
      <c r="A889" s="64" t="str">
        <f t="shared" si="13"/>
        <v>180123451VSSS2</v>
      </c>
      <c r="B889" s="38" t="s">
        <v>638</v>
      </c>
      <c r="C889" s="38">
        <v>180123451</v>
      </c>
      <c r="D889" s="38" t="s">
        <v>160</v>
      </c>
      <c r="E889" s="65" t="s">
        <v>937</v>
      </c>
      <c r="F889" s="65" t="s">
        <v>1620</v>
      </c>
      <c r="G889" s="65" t="s">
        <v>1621</v>
      </c>
      <c r="H889" s="70">
        <v>0.2</v>
      </c>
      <c r="I889" s="71">
        <v>214527</v>
      </c>
      <c r="J889" s="71">
        <v>5959</v>
      </c>
      <c r="K889" s="38">
        <v>0</v>
      </c>
      <c r="L889" s="71">
        <v>6571</v>
      </c>
      <c r="M889" s="71">
        <v>15757</v>
      </c>
      <c r="N889" s="66">
        <v>0.90600000000000003</v>
      </c>
      <c r="O889" s="67">
        <v>0</v>
      </c>
      <c r="P889" s="71">
        <v>0</v>
      </c>
      <c r="Q889" s="71">
        <v>0</v>
      </c>
      <c r="R889" s="71">
        <v>1743</v>
      </c>
      <c r="S889" s="71">
        <v>0</v>
      </c>
      <c r="T889" s="71">
        <v>24529</v>
      </c>
      <c r="U889" s="67"/>
      <c r="V889" s="71">
        <v>0</v>
      </c>
      <c r="W889" s="71">
        <v>0</v>
      </c>
      <c r="X889" s="71">
        <v>0</v>
      </c>
      <c r="Y889" s="71" t="s">
        <v>640</v>
      </c>
      <c r="Z889" s="38" t="s">
        <v>1622</v>
      </c>
    </row>
    <row r="890" spans="1:26" hidden="1" x14ac:dyDescent="0.45">
      <c r="A890" s="64" t="str">
        <f t="shared" si="13"/>
        <v>180142507VSSS2</v>
      </c>
      <c r="B890" s="38" t="s">
        <v>638</v>
      </c>
      <c r="C890" s="38">
        <v>180142507</v>
      </c>
      <c r="D890" s="38" t="s">
        <v>199</v>
      </c>
      <c r="E890" s="65" t="s">
        <v>1629</v>
      </c>
      <c r="F890" s="65" t="s">
        <v>1620</v>
      </c>
      <c r="G890" s="65" t="s">
        <v>1621</v>
      </c>
      <c r="H890" s="70">
        <v>1</v>
      </c>
      <c r="I890" s="71">
        <v>5545</v>
      </c>
      <c r="J890" s="71">
        <v>231</v>
      </c>
      <c r="K890" s="38">
        <v>0</v>
      </c>
      <c r="L890" s="71">
        <v>500</v>
      </c>
      <c r="M890" s="71">
        <v>17565</v>
      </c>
      <c r="N890" s="66">
        <v>0.93220000000000003</v>
      </c>
      <c r="O890" s="67">
        <v>0</v>
      </c>
      <c r="P890" s="71">
        <v>0</v>
      </c>
      <c r="Q890" s="71">
        <v>0</v>
      </c>
      <c r="R890" s="71">
        <v>2879</v>
      </c>
      <c r="S890" s="71">
        <v>0</v>
      </c>
      <c r="T890" s="67"/>
      <c r="U890" s="67"/>
      <c r="V890" s="71">
        <v>0</v>
      </c>
      <c r="W890" s="71">
        <v>0</v>
      </c>
      <c r="X890" s="71">
        <v>0</v>
      </c>
      <c r="Y890" s="71" t="s">
        <v>640</v>
      </c>
      <c r="Z890" s="38" t="s">
        <v>1622</v>
      </c>
    </row>
    <row r="891" spans="1:26" hidden="1" x14ac:dyDescent="0.45">
      <c r="A891" s="64" t="str">
        <f t="shared" si="13"/>
        <v>189763013VSSS2</v>
      </c>
      <c r="B891" s="38" t="s">
        <v>638</v>
      </c>
      <c r="C891" s="38">
        <v>189763013</v>
      </c>
      <c r="D891" s="38" t="s">
        <v>93</v>
      </c>
      <c r="E891" s="68" t="s">
        <v>1316</v>
      </c>
      <c r="F891" s="68" t="s">
        <v>1620</v>
      </c>
      <c r="G891" s="68" t="s">
        <v>1621</v>
      </c>
      <c r="H891" s="70">
        <v>0.4</v>
      </c>
      <c r="I891" s="71">
        <v>2737682</v>
      </c>
      <c r="J891" s="71">
        <v>76047</v>
      </c>
      <c r="K891" s="38">
        <v>0</v>
      </c>
      <c r="L891" s="71">
        <v>262298</v>
      </c>
      <c r="M891" s="71">
        <v>1594646</v>
      </c>
      <c r="N891" s="66">
        <v>0.87360000000000004</v>
      </c>
      <c r="O891" s="67">
        <v>174314</v>
      </c>
      <c r="P891" s="71">
        <v>113918</v>
      </c>
      <c r="Q891" s="71">
        <v>60396</v>
      </c>
      <c r="R891" s="71">
        <v>0</v>
      </c>
      <c r="S891" s="71">
        <v>0</v>
      </c>
      <c r="T891" s="71">
        <v>148029</v>
      </c>
      <c r="U891" s="67"/>
      <c r="V891" s="71">
        <v>0</v>
      </c>
      <c r="W891" s="71">
        <v>0</v>
      </c>
      <c r="X891" s="71">
        <v>0</v>
      </c>
      <c r="Y891" s="71" t="s">
        <v>640</v>
      </c>
      <c r="Z891" s="38" t="s">
        <v>1630</v>
      </c>
    </row>
    <row r="892" spans="1:26" hidden="1" x14ac:dyDescent="0.45">
      <c r="A892" s="64" t="str">
        <f t="shared" si="13"/>
        <v>180075489VFPD3</v>
      </c>
      <c r="B892" s="38" t="s">
        <v>638</v>
      </c>
      <c r="C892" s="38">
        <v>180075489</v>
      </c>
      <c r="D892" s="38" t="s">
        <v>553</v>
      </c>
      <c r="E892" s="65" t="s">
        <v>1631</v>
      </c>
      <c r="F892" s="65" t="s">
        <v>1632</v>
      </c>
      <c r="G892" s="65" t="s">
        <v>1633</v>
      </c>
      <c r="H892" s="70">
        <v>1</v>
      </c>
      <c r="I892" s="71">
        <v>130437</v>
      </c>
      <c r="J892" s="71">
        <v>4348</v>
      </c>
      <c r="K892" s="38">
        <v>0</v>
      </c>
      <c r="L892" s="71">
        <v>0</v>
      </c>
      <c r="M892" s="71">
        <v>46235</v>
      </c>
      <c r="N892" s="66">
        <v>0.87609999999999999</v>
      </c>
      <c r="O892" s="67">
        <v>187</v>
      </c>
      <c r="P892" s="71">
        <v>0</v>
      </c>
      <c r="Q892" s="71">
        <v>187</v>
      </c>
      <c r="R892" s="71">
        <v>178720</v>
      </c>
      <c r="S892" s="71">
        <v>0</v>
      </c>
      <c r="T892" s="71">
        <v>5000</v>
      </c>
      <c r="U892" s="71">
        <v>10000</v>
      </c>
      <c r="V892" s="71">
        <v>15000</v>
      </c>
      <c r="W892" s="71">
        <v>20000</v>
      </c>
      <c r="X892" s="71">
        <v>25000</v>
      </c>
      <c r="Y892" s="71">
        <v>30000</v>
      </c>
      <c r="Z892" s="38" t="s">
        <v>1634</v>
      </c>
    </row>
    <row r="893" spans="1:26" hidden="1" x14ac:dyDescent="0.45">
      <c r="A893" s="64" t="str">
        <f t="shared" si="13"/>
        <v>189763034VF6A8</v>
      </c>
      <c r="B893" s="38" t="s">
        <v>638</v>
      </c>
      <c r="C893" s="38">
        <v>189763034</v>
      </c>
      <c r="D893" s="38" t="s">
        <v>160</v>
      </c>
      <c r="E893" s="65" t="s">
        <v>1172</v>
      </c>
      <c r="F893" s="65" t="s">
        <v>1635</v>
      </c>
      <c r="G893" s="65" t="s">
        <v>1636</v>
      </c>
      <c r="H893" s="70">
        <v>0.3</v>
      </c>
      <c r="I893" s="71">
        <v>1716936</v>
      </c>
      <c r="J893" s="71">
        <v>47693</v>
      </c>
      <c r="K893" s="38">
        <v>0</v>
      </c>
      <c r="L893" s="71">
        <v>159961</v>
      </c>
      <c r="M893" s="71">
        <v>355637</v>
      </c>
      <c r="N893" s="66">
        <v>0.93330000000000002</v>
      </c>
      <c r="O893" s="67">
        <v>14835</v>
      </c>
      <c r="P893" s="71">
        <v>14835</v>
      </c>
      <c r="Q893" s="71">
        <v>0</v>
      </c>
      <c r="R893" s="71">
        <v>109000</v>
      </c>
      <c r="S893" s="71">
        <v>0</v>
      </c>
      <c r="T893" s="71">
        <v>109293</v>
      </c>
      <c r="U893" s="71">
        <v>109293</v>
      </c>
      <c r="V893" s="71">
        <v>100000</v>
      </c>
      <c r="W893" s="71">
        <v>100000</v>
      </c>
      <c r="X893" s="71">
        <v>100000</v>
      </c>
      <c r="Y893" s="71">
        <v>100000</v>
      </c>
      <c r="Z893" s="38" t="s">
        <v>1637</v>
      </c>
    </row>
    <row r="894" spans="1:26" hidden="1" x14ac:dyDescent="0.45">
      <c r="A894" s="64" t="str">
        <f t="shared" si="13"/>
        <v>222001528VF6A8</v>
      </c>
      <c r="B894" s="38" t="s">
        <v>638</v>
      </c>
      <c r="C894" s="38">
        <v>222001528</v>
      </c>
      <c r="D894" s="38" t="s">
        <v>160</v>
      </c>
      <c r="E894" s="65" t="s">
        <v>1638</v>
      </c>
      <c r="F894" s="65" t="s">
        <v>1635</v>
      </c>
      <c r="G894" s="65" t="s">
        <v>1636</v>
      </c>
      <c r="H894" s="70">
        <v>1</v>
      </c>
      <c r="I894" s="71">
        <v>2952973</v>
      </c>
      <c r="J894" s="71">
        <v>82027</v>
      </c>
      <c r="K894" s="38">
        <v>0</v>
      </c>
      <c r="L894" s="71">
        <v>141964</v>
      </c>
      <c r="M894" s="71">
        <v>396402</v>
      </c>
      <c r="N894" s="66">
        <v>0.91700000000000004</v>
      </c>
      <c r="O894" s="67">
        <v>14150</v>
      </c>
      <c r="P894" s="71">
        <v>14150</v>
      </c>
      <c r="Q894" s="71">
        <v>0</v>
      </c>
      <c r="R894" s="71">
        <v>29331</v>
      </c>
      <c r="S894" s="71">
        <v>0</v>
      </c>
      <c r="T894" s="71">
        <v>99123</v>
      </c>
      <c r="U894" s="71">
        <v>99123</v>
      </c>
      <c r="V894" s="71">
        <v>25000</v>
      </c>
      <c r="W894" s="71">
        <v>25000</v>
      </c>
      <c r="X894" s="71">
        <v>25000</v>
      </c>
      <c r="Y894" s="71">
        <v>25000</v>
      </c>
      <c r="Z894" s="38" t="s">
        <v>1637</v>
      </c>
    </row>
    <row r="895" spans="1:26" hidden="1" x14ac:dyDescent="0.45">
      <c r="A895" s="64" t="str">
        <f t="shared" si="13"/>
        <v>180155484VF6A8</v>
      </c>
      <c r="B895" s="38" t="s">
        <v>638</v>
      </c>
      <c r="C895" s="38">
        <v>180155484</v>
      </c>
      <c r="D895" s="38" t="s">
        <v>93</v>
      </c>
      <c r="E895" s="65" t="s">
        <v>942</v>
      </c>
      <c r="F895" s="65" t="s">
        <v>1635</v>
      </c>
      <c r="G895" s="65" t="s">
        <v>1636</v>
      </c>
      <c r="H895" s="70">
        <v>0.21</v>
      </c>
      <c r="I895" s="71">
        <v>25020517</v>
      </c>
      <c r="J895" s="71">
        <v>695014</v>
      </c>
      <c r="K895" s="38">
        <v>0</v>
      </c>
      <c r="L895" s="71">
        <v>2538023</v>
      </c>
      <c r="M895" s="71">
        <v>20622636</v>
      </c>
      <c r="N895" s="66">
        <v>0.94550000000000001</v>
      </c>
      <c r="O895" s="67">
        <v>278844</v>
      </c>
      <c r="P895" s="71">
        <v>278844</v>
      </c>
      <c r="Q895" s="71">
        <v>0</v>
      </c>
      <c r="R895" s="71">
        <v>507256</v>
      </c>
      <c r="S895" s="71">
        <v>0</v>
      </c>
      <c r="T895" s="71">
        <v>2239279</v>
      </c>
      <c r="U895" s="71">
        <v>2239279</v>
      </c>
      <c r="V895" s="71">
        <v>1000000</v>
      </c>
      <c r="W895" s="71">
        <v>780000</v>
      </c>
      <c r="X895" s="71">
        <v>780000</v>
      </c>
      <c r="Y895" s="71">
        <v>780000</v>
      </c>
      <c r="Z895" s="38" t="s">
        <v>1637</v>
      </c>
    </row>
    <row r="896" spans="1:26" hidden="1" x14ac:dyDescent="0.45">
      <c r="A896" s="64" t="str">
        <f t="shared" si="13"/>
        <v>189714612VF6A8</v>
      </c>
      <c r="B896" s="38" t="s">
        <v>638</v>
      </c>
      <c r="C896" s="38">
        <v>189714612</v>
      </c>
      <c r="D896" s="38" t="s">
        <v>93</v>
      </c>
      <c r="E896" s="65" t="s">
        <v>1639</v>
      </c>
      <c r="F896" s="65" t="s">
        <v>1635</v>
      </c>
      <c r="G896" s="65" t="s">
        <v>1636</v>
      </c>
      <c r="H896" s="70">
        <v>1</v>
      </c>
      <c r="I896" s="71">
        <v>40690</v>
      </c>
      <c r="J896" s="71">
        <v>1130</v>
      </c>
      <c r="K896" s="38">
        <v>0</v>
      </c>
      <c r="L896" s="71">
        <v>777</v>
      </c>
      <c r="M896" s="71">
        <v>1023</v>
      </c>
      <c r="N896" s="66">
        <v>0.93940000000000001</v>
      </c>
      <c r="O896" s="67">
        <v>0</v>
      </c>
      <c r="P896" s="71">
        <v>0</v>
      </c>
      <c r="Q896" s="71">
        <v>0</v>
      </c>
      <c r="R896" s="71">
        <v>1344</v>
      </c>
      <c r="S896" s="71">
        <v>0</v>
      </c>
      <c r="T896" s="71">
        <v>5187</v>
      </c>
      <c r="U896" s="71">
        <v>5187</v>
      </c>
      <c r="V896" s="71">
        <v>2000</v>
      </c>
      <c r="W896" s="71">
        <v>2000</v>
      </c>
      <c r="X896" s="71">
        <v>2000</v>
      </c>
      <c r="Y896" s="71">
        <v>2000</v>
      </c>
      <c r="Z896" s="38" t="s">
        <v>1637</v>
      </c>
    </row>
    <row r="897" spans="1:26" hidden="1" x14ac:dyDescent="0.45">
      <c r="A897" s="64" t="str">
        <f t="shared" si="13"/>
        <v>222001432VF6A8</v>
      </c>
      <c r="B897" s="38" t="s">
        <v>638</v>
      </c>
      <c r="C897" s="38">
        <v>222001432</v>
      </c>
      <c r="D897" s="38" t="s">
        <v>93</v>
      </c>
      <c r="E897" s="65" t="s">
        <v>1640</v>
      </c>
      <c r="F897" s="65" t="s">
        <v>1635</v>
      </c>
      <c r="G897" s="65" t="s">
        <v>1636</v>
      </c>
      <c r="H897" s="70">
        <v>1</v>
      </c>
      <c r="I897" s="71">
        <v>40176</v>
      </c>
      <c r="J897" s="71">
        <v>1116</v>
      </c>
      <c r="K897" s="38">
        <v>0</v>
      </c>
      <c r="L897" s="71">
        <v>0</v>
      </c>
      <c r="M897" s="71">
        <v>1757</v>
      </c>
      <c r="N897" s="66">
        <v>0.6</v>
      </c>
      <c r="O897" s="67">
        <v>0</v>
      </c>
      <c r="P897" s="71">
        <v>0</v>
      </c>
      <c r="Q897" s="71">
        <v>0</v>
      </c>
      <c r="R897" s="71">
        <v>5500</v>
      </c>
      <c r="S897" s="71">
        <v>0</v>
      </c>
      <c r="T897" s="71">
        <v>5749</v>
      </c>
      <c r="U897" s="71">
        <v>5749</v>
      </c>
      <c r="V897" s="71">
        <v>2000</v>
      </c>
      <c r="W897" s="71">
        <v>2000</v>
      </c>
      <c r="X897" s="71">
        <v>2000</v>
      </c>
      <c r="Y897" s="71">
        <v>2000</v>
      </c>
      <c r="Z897" s="38" t="s">
        <v>1637</v>
      </c>
    </row>
    <row r="898" spans="1:26" hidden="1" x14ac:dyDescent="0.45">
      <c r="A898" s="64" t="str">
        <f t="shared" si="13"/>
        <v>189710188VF6A8</v>
      </c>
      <c r="B898" s="38" t="s">
        <v>638</v>
      </c>
      <c r="C898" s="38">
        <v>189710188</v>
      </c>
      <c r="D898" s="38" t="s">
        <v>93</v>
      </c>
      <c r="E898" s="65" t="s">
        <v>1641</v>
      </c>
      <c r="F898" s="65" t="s">
        <v>1635</v>
      </c>
      <c r="G898" s="65" t="s">
        <v>1636</v>
      </c>
      <c r="H898" s="70">
        <v>0.6</v>
      </c>
      <c r="I898" s="71">
        <v>5151323</v>
      </c>
      <c r="J898" s="71">
        <v>143092</v>
      </c>
      <c r="K898" s="38">
        <v>0</v>
      </c>
      <c r="L898" s="71">
        <v>257430</v>
      </c>
      <c r="M898" s="71">
        <v>4627217</v>
      </c>
      <c r="N898" s="66">
        <v>0.92920000000000003</v>
      </c>
      <c r="O898" s="67">
        <v>0</v>
      </c>
      <c r="P898" s="71">
        <v>0</v>
      </c>
      <c r="Q898" s="71">
        <v>0</v>
      </c>
      <c r="R898" s="71">
        <v>156200</v>
      </c>
      <c r="S898" s="71">
        <v>0</v>
      </c>
      <c r="T898" s="71">
        <v>1462627</v>
      </c>
      <c r="U898" s="71">
        <v>1462627</v>
      </c>
      <c r="V898" s="71">
        <v>300000</v>
      </c>
      <c r="W898" s="71">
        <v>300000</v>
      </c>
      <c r="X898" s="71">
        <v>300000</v>
      </c>
      <c r="Y898" s="71">
        <v>300000</v>
      </c>
      <c r="Z898" s="38" t="s">
        <v>1642</v>
      </c>
    </row>
    <row r="899" spans="1:26" hidden="1" x14ac:dyDescent="0.45">
      <c r="A899" s="64" t="str">
        <f t="shared" si="13"/>
        <v>189710187VF6A8</v>
      </c>
      <c r="B899" s="38" t="s">
        <v>638</v>
      </c>
      <c r="C899" s="38">
        <v>189710187</v>
      </c>
      <c r="D899" s="38" t="s">
        <v>93</v>
      </c>
      <c r="E899" s="65" t="s">
        <v>1643</v>
      </c>
      <c r="F899" s="65" t="s">
        <v>1635</v>
      </c>
      <c r="G899" s="65" t="s">
        <v>1636</v>
      </c>
      <c r="H899" s="70">
        <v>0.8</v>
      </c>
      <c r="I899" s="71">
        <v>16717868</v>
      </c>
      <c r="J899" s="71">
        <v>464385</v>
      </c>
      <c r="K899" s="38">
        <v>0</v>
      </c>
      <c r="L899" s="71">
        <v>821094</v>
      </c>
      <c r="M899" s="71">
        <v>8157556</v>
      </c>
      <c r="N899" s="66">
        <v>0.93689999999999996</v>
      </c>
      <c r="O899" s="67">
        <v>0</v>
      </c>
      <c r="P899" s="71">
        <v>0</v>
      </c>
      <c r="Q899" s="71">
        <v>0</v>
      </c>
      <c r="R899" s="71">
        <v>0</v>
      </c>
      <c r="S899" s="71">
        <v>0</v>
      </c>
      <c r="T899" s="71">
        <v>3270227</v>
      </c>
      <c r="U899" s="71">
        <v>3270227</v>
      </c>
      <c r="V899" s="71">
        <v>400000</v>
      </c>
      <c r="W899" s="71">
        <v>400000</v>
      </c>
      <c r="X899" s="71">
        <v>400000</v>
      </c>
      <c r="Y899" s="71">
        <v>400000</v>
      </c>
      <c r="Z899" s="38" t="s">
        <v>1637</v>
      </c>
    </row>
    <row r="900" spans="1:26" hidden="1" x14ac:dyDescent="0.45">
      <c r="A900" s="64" t="str">
        <f t="shared" si="13"/>
        <v>189708531VF6A8</v>
      </c>
      <c r="B900" s="38" t="s">
        <v>638</v>
      </c>
      <c r="C900" s="38">
        <v>189708531</v>
      </c>
      <c r="D900" s="38" t="s">
        <v>93</v>
      </c>
      <c r="E900" s="65" t="s">
        <v>1600</v>
      </c>
      <c r="F900" s="65" t="s">
        <v>1635</v>
      </c>
      <c r="G900" s="65" t="s">
        <v>1636</v>
      </c>
      <c r="H900" s="70">
        <v>0.33</v>
      </c>
      <c r="I900" s="71">
        <v>25000000</v>
      </c>
      <c r="J900" s="71">
        <v>694444</v>
      </c>
      <c r="K900" s="38">
        <v>0</v>
      </c>
      <c r="L900" s="71">
        <v>1165772</v>
      </c>
      <c r="M900" s="71">
        <v>3310649</v>
      </c>
      <c r="N900" s="66">
        <v>0.96650000000000003</v>
      </c>
      <c r="O900" s="67">
        <v>0</v>
      </c>
      <c r="P900" s="71">
        <v>0</v>
      </c>
      <c r="Q900" s="71">
        <v>0</v>
      </c>
      <c r="R900" s="71">
        <v>320000</v>
      </c>
      <c r="S900" s="71">
        <v>0</v>
      </c>
      <c r="T900" s="71">
        <v>3435692</v>
      </c>
      <c r="U900" s="71">
        <v>3435692</v>
      </c>
      <c r="V900" s="71">
        <v>1000000</v>
      </c>
      <c r="W900" s="71">
        <v>1000000</v>
      </c>
      <c r="X900" s="71">
        <v>750000</v>
      </c>
      <c r="Y900" s="71">
        <v>750000</v>
      </c>
      <c r="Z900" s="38" t="s">
        <v>1642</v>
      </c>
    </row>
    <row r="901" spans="1:26" hidden="1" x14ac:dyDescent="0.45">
      <c r="A901" s="64" t="str">
        <f t="shared" si="13"/>
        <v>189710125VF6A8</v>
      </c>
      <c r="B901" s="38" t="s">
        <v>638</v>
      </c>
      <c r="C901" s="38">
        <v>189710125</v>
      </c>
      <c r="D901" s="38" t="s">
        <v>93</v>
      </c>
      <c r="E901" s="68" t="s">
        <v>1026</v>
      </c>
      <c r="F901" s="68" t="s">
        <v>1635</v>
      </c>
      <c r="G901" s="68" t="s">
        <v>1636</v>
      </c>
      <c r="H901" s="70">
        <v>0.7</v>
      </c>
      <c r="I901" s="71">
        <v>10393855</v>
      </c>
      <c r="J901" s="71">
        <v>288718</v>
      </c>
      <c r="K901" s="38">
        <v>0</v>
      </c>
      <c r="L901" s="71">
        <v>204320</v>
      </c>
      <c r="M901" s="71">
        <v>6797705</v>
      </c>
      <c r="N901" s="66">
        <v>0.94010000000000005</v>
      </c>
      <c r="O901" s="67">
        <v>259576</v>
      </c>
      <c r="P901" s="71">
        <v>246986</v>
      </c>
      <c r="Q901" s="71">
        <v>12590</v>
      </c>
      <c r="R901" s="71">
        <v>477</v>
      </c>
      <c r="S901" s="71">
        <v>0</v>
      </c>
      <c r="T901" s="71">
        <v>350000</v>
      </c>
      <c r="U901" s="71">
        <v>350000</v>
      </c>
      <c r="V901" s="71">
        <v>350000</v>
      </c>
      <c r="W901" s="71">
        <v>350000</v>
      </c>
      <c r="X901" s="71">
        <v>350000</v>
      </c>
      <c r="Y901" s="71">
        <v>350000</v>
      </c>
      <c r="Z901" s="38" t="s">
        <v>1637</v>
      </c>
    </row>
    <row r="902" spans="1:26" hidden="1" x14ac:dyDescent="0.45">
      <c r="A902" s="64" t="str">
        <f t="shared" ref="A902:A965" si="14">C902&amp;G902</f>
        <v>222001685V2177</v>
      </c>
      <c r="B902" s="38" t="s">
        <v>638</v>
      </c>
      <c r="C902" s="38">
        <v>222001685</v>
      </c>
      <c r="D902" s="38" t="s">
        <v>299</v>
      </c>
      <c r="E902" s="65" t="s">
        <v>1644</v>
      </c>
      <c r="F902" s="65" t="s">
        <v>540</v>
      </c>
      <c r="G902" s="65" t="s">
        <v>541</v>
      </c>
      <c r="H902" s="70">
        <v>1</v>
      </c>
      <c r="I902" s="71">
        <v>1000</v>
      </c>
      <c r="J902" s="71">
        <v>28</v>
      </c>
      <c r="K902" s="38">
        <v>0</v>
      </c>
      <c r="L902" s="71">
        <v>3</v>
      </c>
      <c r="M902" s="71">
        <v>15</v>
      </c>
      <c r="N902" s="66" t="s">
        <v>682</v>
      </c>
      <c r="O902" s="67">
        <v>2</v>
      </c>
      <c r="P902" s="71">
        <v>2</v>
      </c>
      <c r="Q902" s="71">
        <v>0</v>
      </c>
      <c r="R902" s="71">
        <v>24</v>
      </c>
      <c r="S902" s="71">
        <v>14</v>
      </c>
      <c r="T902" s="67"/>
      <c r="U902" s="67"/>
      <c r="V902" s="71">
        <v>0</v>
      </c>
      <c r="W902" s="71">
        <v>0</v>
      </c>
      <c r="X902" s="71">
        <v>0</v>
      </c>
      <c r="Y902" s="71" t="s">
        <v>640</v>
      </c>
      <c r="Z902" s="38" t="s">
        <v>1645</v>
      </c>
    </row>
    <row r="903" spans="1:26" hidden="1" x14ac:dyDescent="0.45">
      <c r="A903" s="64" t="str">
        <f t="shared" si="14"/>
        <v>222001684V2177</v>
      </c>
      <c r="B903" s="38" t="s">
        <v>638</v>
      </c>
      <c r="C903" s="38">
        <v>222001684</v>
      </c>
      <c r="D903" s="38" t="s">
        <v>299</v>
      </c>
      <c r="E903" s="65" t="s">
        <v>1646</v>
      </c>
      <c r="F903" s="65" t="s">
        <v>540</v>
      </c>
      <c r="G903" s="65" t="s">
        <v>541</v>
      </c>
      <c r="H903" s="70">
        <v>1</v>
      </c>
      <c r="I903" s="71">
        <v>1000</v>
      </c>
      <c r="J903" s="71">
        <v>28</v>
      </c>
      <c r="K903" s="38">
        <v>0</v>
      </c>
      <c r="L903" s="71">
        <v>25</v>
      </c>
      <c r="M903" s="71">
        <v>71</v>
      </c>
      <c r="N903" s="66" t="s">
        <v>682</v>
      </c>
      <c r="O903" s="67">
        <v>0</v>
      </c>
      <c r="P903" s="71">
        <v>0</v>
      </c>
      <c r="Q903" s="71">
        <v>0</v>
      </c>
      <c r="R903" s="71">
        <v>26</v>
      </c>
      <c r="S903" s="71">
        <v>0</v>
      </c>
      <c r="T903" s="67"/>
      <c r="U903" s="67"/>
      <c r="V903" s="71">
        <v>0</v>
      </c>
      <c r="W903" s="71">
        <v>0</v>
      </c>
      <c r="X903" s="71">
        <v>0</v>
      </c>
      <c r="Y903" s="71" t="s">
        <v>640</v>
      </c>
      <c r="Z903" s="64"/>
    </row>
    <row r="904" spans="1:26" hidden="1" x14ac:dyDescent="0.45">
      <c r="A904" s="64" t="str">
        <f t="shared" si="14"/>
        <v>222001075V2177</v>
      </c>
      <c r="B904" s="38" t="s">
        <v>638</v>
      </c>
      <c r="C904" s="38">
        <v>222001075</v>
      </c>
      <c r="D904" s="38" t="s">
        <v>299</v>
      </c>
      <c r="E904" s="65" t="s">
        <v>1647</v>
      </c>
      <c r="F904" s="65" t="s">
        <v>540</v>
      </c>
      <c r="G904" s="65" t="s">
        <v>541</v>
      </c>
      <c r="H904" s="70">
        <v>1</v>
      </c>
      <c r="I904" s="71">
        <v>212</v>
      </c>
      <c r="J904" s="71">
        <v>6</v>
      </c>
      <c r="K904" s="38">
        <v>0</v>
      </c>
      <c r="L904" s="71">
        <v>30</v>
      </c>
      <c r="M904" s="71">
        <v>114</v>
      </c>
      <c r="N904" s="66" t="s">
        <v>682</v>
      </c>
      <c r="O904" s="67">
        <v>2</v>
      </c>
      <c r="P904" s="71">
        <v>0</v>
      </c>
      <c r="Q904" s="71">
        <v>2</v>
      </c>
      <c r="R904" s="71">
        <v>2</v>
      </c>
      <c r="S904" s="71">
        <v>275</v>
      </c>
      <c r="T904" s="67"/>
      <c r="U904" s="67"/>
      <c r="V904" s="71">
        <v>0</v>
      </c>
      <c r="W904" s="71">
        <v>294</v>
      </c>
      <c r="X904" s="71">
        <v>282</v>
      </c>
      <c r="Y904" s="71" t="s">
        <v>640</v>
      </c>
      <c r="Z904" s="64"/>
    </row>
    <row r="905" spans="1:26" hidden="1" x14ac:dyDescent="0.45">
      <c r="A905" s="64" t="str">
        <f t="shared" si="14"/>
        <v>222000967V2177</v>
      </c>
      <c r="B905" s="38" t="s">
        <v>638</v>
      </c>
      <c r="C905" s="38">
        <v>222000967</v>
      </c>
      <c r="D905" s="38" t="s">
        <v>299</v>
      </c>
      <c r="E905" s="65" t="s">
        <v>1648</v>
      </c>
      <c r="F905" s="65" t="s">
        <v>540</v>
      </c>
      <c r="G905" s="65" t="s">
        <v>541</v>
      </c>
      <c r="H905" s="70">
        <v>1</v>
      </c>
      <c r="I905" s="71">
        <v>353</v>
      </c>
      <c r="J905" s="71">
        <v>10</v>
      </c>
      <c r="K905" s="38">
        <v>0</v>
      </c>
      <c r="L905" s="71">
        <v>60</v>
      </c>
      <c r="M905" s="71">
        <v>273</v>
      </c>
      <c r="N905" s="66" t="s">
        <v>682</v>
      </c>
      <c r="O905" s="67">
        <v>0</v>
      </c>
      <c r="P905" s="71">
        <v>0</v>
      </c>
      <c r="Q905" s="71">
        <v>0</v>
      </c>
      <c r="R905" s="71">
        <v>120</v>
      </c>
      <c r="S905" s="71">
        <v>607</v>
      </c>
      <c r="T905" s="67"/>
      <c r="U905" s="71">
        <v>600</v>
      </c>
      <c r="V905" s="71">
        <v>0</v>
      </c>
      <c r="W905" s="71">
        <v>0</v>
      </c>
      <c r="X905" s="71">
        <v>543</v>
      </c>
      <c r="Y905" s="71" t="s">
        <v>640</v>
      </c>
      <c r="Z905" s="64"/>
    </row>
    <row r="906" spans="1:26" hidden="1" x14ac:dyDescent="0.45">
      <c r="A906" s="64" t="str">
        <f t="shared" si="14"/>
        <v>222001028V2177</v>
      </c>
      <c r="B906" s="38" t="s">
        <v>638</v>
      </c>
      <c r="C906" s="38">
        <v>222001028</v>
      </c>
      <c r="D906" s="38" t="s">
        <v>299</v>
      </c>
      <c r="E906" s="65" t="s">
        <v>1649</v>
      </c>
      <c r="F906" s="65" t="s">
        <v>540</v>
      </c>
      <c r="G906" s="65" t="s">
        <v>541</v>
      </c>
      <c r="H906" s="70">
        <v>1</v>
      </c>
      <c r="I906" s="71">
        <v>884</v>
      </c>
      <c r="J906" s="71">
        <v>25</v>
      </c>
      <c r="K906" s="38">
        <v>0</v>
      </c>
      <c r="L906" s="71">
        <v>16</v>
      </c>
      <c r="M906" s="71">
        <v>49</v>
      </c>
      <c r="N906" s="66" t="s">
        <v>682</v>
      </c>
      <c r="O906" s="67">
        <v>0</v>
      </c>
      <c r="P906" s="71">
        <v>0</v>
      </c>
      <c r="Q906" s="71">
        <v>0</v>
      </c>
      <c r="R906" s="71">
        <v>312</v>
      </c>
      <c r="S906" s="71">
        <v>0</v>
      </c>
      <c r="T906" s="67"/>
      <c r="U906" s="71">
        <v>585</v>
      </c>
      <c r="V906" s="71">
        <v>0</v>
      </c>
      <c r="W906" s="71">
        <v>0</v>
      </c>
      <c r="X906" s="71">
        <v>497</v>
      </c>
      <c r="Y906" s="71" t="s">
        <v>640</v>
      </c>
      <c r="Z906" s="64"/>
    </row>
    <row r="907" spans="1:26" hidden="1" x14ac:dyDescent="0.45">
      <c r="A907" s="64" t="str">
        <f t="shared" si="14"/>
        <v>222001143V2177</v>
      </c>
      <c r="B907" s="38" t="s">
        <v>638</v>
      </c>
      <c r="C907" s="38">
        <v>222001143</v>
      </c>
      <c r="D907" s="38" t="s">
        <v>299</v>
      </c>
      <c r="E907" s="65" t="s">
        <v>1650</v>
      </c>
      <c r="F907" s="65" t="s">
        <v>540</v>
      </c>
      <c r="G907" s="65" t="s">
        <v>541</v>
      </c>
      <c r="H907" s="70">
        <v>1</v>
      </c>
      <c r="I907" s="71">
        <v>735</v>
      </c>
      <c r="J907" s="71">
        <v>20</v>
      </c>
      <c r="K907" s="38">
        <v>0</v>
      </c>
      <c r="L907" s="71">
        <v>24</v>
      </c>
      <c r="M907" s="71">
        <v>290</v>
      </c>
      <c r="N907" s="66" t="s">
        <v>682</v>
      </c>
      <c r="O907" s="67">
        <v>0</v>
      </c>
      <c r="P907" s="71">
        <v>0</v>
      </c>
      <c r="Q907" s="71">
        <v>0</v>
      </c>
      <c r="R907" s="71">
        <v>242</v>
      </c>
      <c r="S907" s="71">
        <v>0</v>
      </c>
      <c r="T907" s="67"/>
      <c r="U907" s="67"/>
      <c r="V907" s="71">
        <v>231</v>
      </c>
      <c r="W907" s="71">
        <v>0</v>
      </c>
      <c r="X907" s="71">
        <v>299</v>
      </c>
      <c r="Y907" s="71" t="s">
        <v>640</v>
      </c>
      <c r="Z907" s="64"/>
    </row>
    <row r="908" spans="1:26" hidden="1" x14ac:dyDescent="0.45">
      <c r="A908" s="64" t="str">
        <f t="shared" si="14"/>
        <v>222001235V2177</v>
      </c>
      <c r="B908" s="38" t="s">
        <v>638</v>
      </c>
      <c r="C908" s="38">
        <v>222001235</v>
      </c>
      <c r="D908" s="38" t="s">
        <v>61</v>
      </c>
      <c r="E908" s="65" t="s">
        <v>542</v>
      </c>
      <c r="F908" s="65" t="s">
        <v>540</v>
      </c>
      <c r="G908" s="65" t="s">
        <v>541</v>
      </c>
      <c r="H908" s="70">
        <v>1</v>
      </c>
      <c r="I908" s="71">
        <v>544027</v>
      </c>
      <c r="J908" s="71">
        <v>15112</v>
      </c>
      <c r="K908" s="38">
        <v>0</v>
      </c>
      <c r="L908" s="71">
        <v>9748</v>
      </c>
      <c r="M908" s="71">
        <v>80372</v>
      </c>
      <c r="N908" s="66">
        <v>0.93440000000000001</v>
      </c>
      <c r="O908" s="67">
        <v>21</v>
      </c>
      <c r="P908" s="71">
        <v>0</v>
      </c>
      <c r="Q908" s="71">
        <v>21</v>
      </c>
      <c r="R908" s="71">
        <v>15495</v>
      </c>
      <c r="S908" s="71">
        <v>0</v>
      </c>
      <c r="T908" s="67"/>
      <c r="U908" s="67"/>
      <c r="V908" s="71">
        <v>9569</v>
      </c>
      <c r="W908" s="71">
        <v>0</v>
      </c>
      <c r="X908" s="71">
        <v>22927</v>
      </c>
      <c r="Y908" s="71" t="s">
        <v>640</v>
      </c>
      <c r="Z908" s="38" t="s">
        <v>1651</v>
      </c>
    </row>
    <row r="909" spans="1:26" hidden="1" x14ac:dyDescent="0.45">
      <c r="A909" s="64" t="str">
        <f t="shared" si="14"/>
        <v>222001233V2177</v>
      </c>
      <c r="B909" s="38" t="s">
        <v>638</v>
      </c>
      <c r="C909" s="38">
        <v>222001233</v>
      </c>
      <c r="D909" s="38" t="s">
        <v>61</v>
      </c>
      <c r="E909" s="65" t="s">
        <v>1652</v>
      </c>
      <c r="F909" s="65" t="s">
        <v>540</v>
      </c>
      <c r="G909" s="65" t="s">
        <v>541</v>
      </c>
      <c r="H909" s="70">
        <v>1</v>
      </c>
      <c r="I909" s="71">
        <v>64058</v>
      </c>
      <c r="J909" s="71">
        <v>1779</v>
      </c>
      <c r="K909" s="38">
        <v>0</v>
      </c>
      <c r="L909" s="71">
        <v>761</v>
      </c>
      <c r="M909" s="71">
        <v>5850</v>
      </c>
      <c r="N909" s="66">
        <v>0.9</v>
      </c>
      <c r="O909" s="67">
        <v>0</v>
      </c>
      <c r="P909" s="71">
        <v>0</v>
      </c>
      <c r="Q909" s="71">
        <v>0</v>
      </c>
      <c r="R909" s="71">
        <v>722</v>
      </c>
      <c r="S909" s="71">
        <v>0</v>
      </c>
      <c r="T909" s="67"/>
      <c r="U909" s="71">
        <v>840</v>
      </c>
      <c r="V909" s="71">
        <v>0</v>
      </c>
      <c r="W909" s="71">
        <v>0</v>
      </c>
      <c r="X909" s="71">
        <v>1228</v>
      </c>
      <c r="Y909" s="71" t="s">
        <v>640</v>
      </c>
      <c r="Z909" s="64"/>
    </row>
    <row r="910" spans="1:26" hidden="1" x14ac:dyDescent="0.45">
      <c r="A910" s="64" t="str">
        <f t="shared" si="14"/>
        <v>222001234V2177</v>
      </c>
      <c r="B910" s="38" t="s">
        <v>638</v>
      </c>
      <c r="C910" s="38">
        <v>222001234</v>
      </c>
      <c r="D910" s="38" t="s">
        <v>61</v>
      </c>
      <c r="E910" s="65" t="s">
        <v>543</v>
      </c>
      <c r="F910" s="65" t="s">
        <v>540</v>
      </c>
      <c r="G910" s="65" t="s">
        <v>541</v>
      </c>
      <c r="H910" s="70">
        <v>1</v>
      </c>
      <c r="I910" s="71">
        <v>10000</v>
      </c>
      <c r="J910" s="71">
        <v>278</v>
      </c>
      <c r="K910" s="38">
        <v>0</v>
      </c>
      <c r="L910" s="71">
        <v>1430</v>
      </c>
      <c r="M910" s="71">
        <v>5663</v>
      </c>
      <c r="N910" s="66">
        <v>1</v>
      </c>
      <c r="O910" s="67">
        <v>0</v>
      </c>
      <c r="P910" s="71">
        <v>0</v>
      </c>
      <c r="Q910" s="71">
        <v>0</v>
      </c>
      <c r="R910" s="71">
        <v>2370</v>
      </c>
      <c r="S910" s="71">
        <v>0</v>
      </c>
      <c r="T910" s="67"/>
      <c r="U910" s="67"/>
      <c r="V910" s="71">
        <v>2002</v>
      </c>
      <c r="W910" s="71">
        <v>0</v>
      </c>
      <c r="X910" s="71">
        <v>2300</v>
      </c>
      <c r="Y910" s="71" t="s">
        <v>640</v>
      </c>
      <c r="Z910" s="38" t="s">
        <v>1653</v>
      </c>
    </row>
    <row r="911" spans="1:26" hidden="1" x14ac:dyDescent="0.45">
      <c r="A911" s="64" t="str">
        <f t="shared" si="14"/>
        <v>181829692V2177</v>
      </c>
      <c r="B911" s="38" t="s">
        <v>638</v>
      </c>
      <c r="C911" s="38">
        <v>181829692</v>
      </c>
      <c r="D911" s="38" t="s">
        <v>61</v>
      </c>
      <c r="E911" s="65" t="s">
        <v>1654</v>
      </c>
      <c r="F911" s="65" t="s">
        <v>540</v>
      </c>
      <c r="G911" s="65" t="s">
        <v>541</v>
      </c>
      <c r="H911" s="70">
        <v>1</v>
      </c>
      <c r="I911" s="71">
        <v>3468</v>
      </c>
      <c r="J911" s="71">
        <v>96</v>
      </c>
      <c r="K911" s="38" t="s">
        <v>640</v>
      </c>
      <c r="L911" s="71">
        <v>294</v>
      </c>
      <c r="M911" s="71">
        <v>1936</v>
      </c>
      <c r="N911" s="66">
        <v>0.75</v>
      </c>
      <c r="O911" s="67">
        <v>0</v>
      </c>
      <c r="P911" s="71">
        <v>0</v>
      </c>
      <c r="Q911" s="71">
        <v>0</v>
      </c>
      <c r="R911" s="71">
        <v>7267</v>
      </c>
      <c r="S911" s="71">
        <v>1850</v>
      </c>
      <c r="T911" s="67"/>
      <c r="U911" s="67"/>
      <c r="V911" s="71">
        <v>0</v>
      </c>
      <c r="W911" s="71">
        <v>4900</v>
      </c>
      <c r="X911" s="71">
        <v>6010</v>
      </c>
      <c r="Y911" s="71" t="s">
        <v>640</v>
      </c>
      <c r="Z911" s="64"/>
    </row>
    <row r="912" spans="1:26" hidden="1" x14ac:dyDescent="0.45">
      <c r="A912" s="64" t="str">
        <f t="shared" si="14"/>
        <v>222000447V2177</v>
      </c>
      <c r="B912" s="38" t="s">
        <v>638</v>
      </c>
      <c r="C912" s="38">
        <v>222000447</v>
      </c>
      <c r="D912" s="38" t="s">
        <v>61</v>
      </c>
      <c r="E912" s="65" t="s">
        <v>539</v>
      </c>
      <c r="F912" s="65" t="s">
        <v>540</v>
      </c>
      <c r="G912" s="65" t="s">
        <v>541</v>
      </c>
      <c r="H912" s="70">
        <v>1</v>
      </c>
      <c r="I912" s="71">
        <v>688189</v>
      </c>
      <c r="J912" s="71">
        <v>19116</v>
      </c>
      <c r="K912" s="38">
        <v>0</v>
      </c>
      <c r="L912" s="71">
        <v>4257</v>
      </c>
      <c r="M912" s="71">
        <v>40174</v>
      </c>
      <c r="N912" s="66">
        <v>0.84379999999999999</v>
      </c>
      <c r="O912" s="67">
        <v>20</v>
      </c>
      <c r="P912" s="71">
        <v>0</v>
      </c>
      <c r="Q912" s="71">
        <v>20</v>
      </c>
      <c r="R912" s="71">
        <v>959</v>
      </c>
      <c r="S912" s="71">
        <v>4858</v>
      </c>
      <c r="T912" s="71">
        <v>9716</v>
      </c>
      <c r="U912" s="67"/>
      <c r="V912" s="71">
        <v>4650</v>
      </c>
      <c r="W912" s="71">
        <v>0</v>
      </c>
      <c r="X912" s="71">
        <v>0</v>
      </c>
      <c r="Y912" s="71">
        <v>7118</v>
      </c>
      <c r="Z912" s="38" t="s">
        <v>1651</v>
      </c>
    </row>
    <row r="913" spans="1:26" hidden="1" x14ac:dyDescent="0.45">
      <c r="A913" s="64" t="str">
        <f t="shared" si="14"/>
        <v>181932695V2177</v>
      </c>
      <c r="B913" s="38" t="s">
        <v>638</v>
      </c>
      <c r="C913" s="38">
        <v>181932695</v>
      </c>
      <c r="D913" s="38" t="s">
        <v>199</v>
      </c>
      <c r="E913" s="65" t="s">
        <v>1655</v>
      </c>
      <c r="F913" s="65" t="s">
        <v>540</v>
      </c>
      <c r="G913" s="65" t="s">
        <v>541</v>
      </c>
      <c r="H913" s="70">
        <v>1</v>
      </c>
      <c r="I913" s="71">
        <v>168</v>
      </c>
      <c r="J913" s="71">
        <v>7</v>
      </c>
      <c r="K913" s="38">
        <v>0</v>
      </c>
      <c r="L913" s="71">
        <v>41</v>
      </c>
      <c r="M913" s="71">
        <v>1905</v>
      </c>
      <c r="N913" s="66">
        <v>0.8</v>
      </c>
      <c r="O913" s="67">
        <v>0</v>
      </c>
      <c r="P913" s="71">
        <v>0</v>
      </c>
      <c r="Q913" s="71">
        <v>0</v>
      </c>
      <c r="R913" s="71">
        <v>93</v>
      </c>
      <c r="S913" s="71">
        <v>0</v>
      </c>
      <c r="T913" s="67"/>
      <c r="U913" s="67"/>
      <c r="V913" s="71">
        <v>177</v>
      </c>
      <c r="W913" s="71">
        <v>0</v>
      </c>
      <c r="X913" s="71">
        <v>241</v>
      </c>
      <c r="Y913" s="71" t="s">
        <v>640</v>
      </c>
      <c r="Z913" s="38" t="s">
        <v>1656</v>
      </c>
    </row>
    <row r="914" spans="1:26" hidden="1" x14ac:dyDescent="0.45">
      <c r="A914" s="64" t="str">
        <f t="shared" si="14"/>
        <v>181915443V5R47</v>
      </c>
      <c r="B914" s="38" t="s">
        <v>638</v>
      </c>
      <c r="C914" s="38">
        <v>181915443</v>
      </c>
      <c r="D914" s="38" t="s">
        <v>349</v>
      </c>
      <c r="E914" s="69" t="s">
        <v>1657</v>
      </c>
      <c r="F914" s="69" t="s">
        <v>1658</v>
      </c>
      <c r="G914" s="69" t="s">
        <v>1659</v>
      </c>
      <c r="H914" s="70">
        <v>1</v>
      </c>
      <c r="I914" s="71">
        <v>651930</v>
      </c>
      <c r="J914" s="71">
        <v>18109</v>
      </c>
      <c r="K914" s="38">
        <v>0</v>
      </c>
      <c r="L914" s="71">
        <v>59150</v>
      </c>
      <c r="M914" s="71">
        <v>731087</v>
      </c>
      <c r="N914" s="66">
        <v>0.89980000000000004</v>
      </c>
      <c r="O914" s="67">
        <v>9396</v>
      </c>
      <c r="P914" s="71">
        <v>0</v>
      </c>
      <c r="Q914" s="71">
        <v>9396</v>
      </c>
      <c r="R914" s="71">
        <v>78</v>
      </c>
      <c r="S914" s="71">
        <v>15000</v>
      </c>
      <c r="T914" s="71">
        <v>20000</v>
      </c>
      <c r="U914" s="71">
        <v>20000</v>
      </c>
      <c r="V914" s="71">
        <v>20000</v>
      </c>
      <c r="W914" s="71">
        <v>0</v>
      </c>
      <c r="X914" s="71">
        <v>0</v>
      </c>
      <c r="Y914" s="71" t="s">
        <v>640</v>
      </c>
      <c r="Z914" s="64"/>
    </row>
    <row r="915" spans="1:26" hidden="1" x14ac:dyDescent="0.45">
      <c r="A915" s="64" t="str">
        <f t="shared" si="14"/>
        <v>180113691VCEJ2</v>
      </c>
      <c r="B915" s="38" t="s">
        <v>638</v>
      </c>
      <c r="C915" s="38">
        <v>180113691</v>
      </c>
      <c r="D915" s="38" t="s">
        <v>160</v>
      </c>
      <c r="E915" s="65" t="s">
        <v>1102</v>
      </c>
      <c r="F915" s="65" t="s">
        <v>1660</v>
      </c>
      <c r="G915" s="65" t="s">
        <v>1661</v>
      </c>
      <c r="H915" s="70">
        <v>0.4</v>
      </c>
      <c r="I915" s="71">
        <v>2529836</v>
      </c>
      <c r="J915" s="71">
        <v>70273</v>
      </c>
      <c r="K915" s="38">
        <v>0</v>
      </c>
      <c r="L915" s="71">
        <v>97100</v>
      </c>
      <c r="M915" s="71">
        <v>129200</v>
      </c>
      <c r="N915" s="66">
        <v>0.83789999999999998</v>
      </c>
      <c r="O915" s="67">
        <v>6800</v>
      </c>
      <c r="P915" s="71">
        <v>0</v>
      </c>
      <c r="Q915" s="71">
        <v>6800</v>
      </c>
      <c r="R915" s="71">
        <v>7600</v>
      </c>
      <c r="S915" s="71">
        <v>0</v>
      </c>
      <c r="T915" s="71">
        <v>40000</v>
      </c>
      <c r="U915" s="71">
        <v>40000</v>
      </c>
      <c r="V915" s="71">
        <v>40000</v>
      </c>
      <c r="W915" s="71">
        <v>40000</v>
      </c>
      <c r="X915" s="71">
        <v>40000</v>
      </c>
      <c r="Y915" s="71">
        <v>40000</v>
      </c>
      <c r="Z915" s="38" t="s">
        <v>1662</v>
      </c>
    </row>
    <row r="916" spans="1:26" hidden="1" x14ac:dyDescent="0.45">
      <c r="A916" s="64" t="str">
        <f t="shared" si="14"/>
        <v>189708786VCEJ2</v>
      </c>
      <c r="B916" s="38" t="s">
        <v>638</v>
      </c>
      <c r="C916" s="38">
        <v>189708786</v>
      </c>
      <c r="D916" s="38" t="s">
        <v>160</v>
      </c>
      <c r="E916" s="65" t="s">
        <v>1663</v>
      </c>
      <c r="F916" s="65" t="s">
        <v>1660</v>
      </c>
      <c r="G916" s="65" t="s">
        <v>1661</v>
      </c>
      <c r="H916" s="70">
        <v>1</v>
      </c>
      <c r="I916" s="71">
        <v>116333</v>
      </c>
      <c r="J916" s="71">
        <v>3231</v>
      </c>
      <c r="K916" s="38">
        <v>0</v>
      </c>
      <c r="L916" s="71">
        <v>1960</v>
      </c>
      <c r="M916" s="71">
        <v>12910</v>
      </c>
      <c r="N916" s="66">
        <v>0.73529999999999995</v>
      </c>
      <c r="O916" s="67">
        <v>40</v>
      </c>
      <c r="P916" s="71">
        <v>0</v>
      </c>
      <c r="Q916" s="71">
        <v>40</v>
      </c>
      <c r="R916" s="71">
        <v>8820</v>
      </c>
      <c r="S916" s="71">
        <v>0</v>
      </c>
      <c r="T916" s="71">
        <v>1000</v>
      </c>
      <c r="U916" s="71">
        <v>1000</v>
      </c>
      <c r="V916" s="71">
        <v>1000</v>
      </c>
      <c r="W916" s="71">
        <v>1000</v>
      </c>
      <c r="X916" s="71">
        <v>1000</v>
      </c>
      <c r="Y916" s="71">
        <v>1000</v>
      </c>
      <c r="Z916" s="38" t="s">
        <v>1662</v>
      </c>
    </row>
    <row r="917" spans="1:26" hidden="1" x14ac:dyDescent="0.45">
      <c r="A917" s="64" t="str">
        <f t="shared" si="14"/>
        <v>181750480VCEJ2</v>
      </c>
      <c r="B917" s="38" t="s">
        <v>638</v>
      </c>
      <c r="C917" s="38">
        <v>181750480</v>
      </c>
      <c r="D917" s="38" t="s">
        <v>160</v>
      </c>
      <c r="E917" s="65" t="s">
        <v>1095</v>
      </c>
      <c r="F917" s="65" t="s">
        <v>1660</v>
      </c>
      <c r="G917" s="65" t="s">
        <v>1661</v>
      </c>
      <c r="H917" s="70">
        <v>0.4</v>
      </c>
      <c r="I917" s="71">
        <v>1620876</v>
      </c>
      <c r="J917" s="71">
        <v>45024</v>
      </c>
      <c r="K917" s="38">
        <v>0</v>
      </c>
      <c r="L917" s="71">
        <v>51122</v>
      </c>
      <c r="M917" s="71">
        <v>109073</v>
      </c>
      <c r="N917" s="66">
        <v>0.92159999999999997</v>
      </c>
      <c r="O917" s="67">
        <v>1700</v>
      </c>
      <c r="P917" s="71">
        <v>0</v>
      </c>
      <c r="Q917" s="71">
        <v>1700</v>
      </c>
      <c r="R917" s="71">
        <v>15006</v>
      </c>
      <c r="S917" s="71">
        <v>0</v>
      </c>
      <c r="T917" s="71">
        <v>30000</v>
      </c>
      <c r="U917" s="71">
        <v>30000</v>
      </c>
      <c r="V917" s="71">
        <v>30000</v>
      </c>
      <c r="W917" s="71">
        <v>30000</v>
      </c>
      <c r="X917" s="71">
        <v>30000</v>
      </c>
      <c r="Y917" s="71">
        <v>30000</v>
      </c>
      <c r="Z917" s="38" t="s">
        <v>1662</v>
      </c>
    </row>
    <row r="918" spans="1:26" hidden="1" x14ac:dyDescent="0.45">
      <c r="A918" s="64" t="str">
        <f t="shared" si="14"/>
        <v>181860989VCEJ2</v>
      </c>
      <c r="B918" s="38" t="s">
        <v>638</v>
      </c>
      <c r="C918" s="38">
        <v>181860989</v>
      </c>
      <c r="D918" s="38" t="s">
        <v>160</v>
      </c>
      <c r="E918" s="65" t="s">
        <v>1664</v>
      </c>
      <c r="F918" s="65" t="s">
        <v>1660</v>
      </c>
      <c r="G918" s="65" t="s">
        <v>1661</v>
      </c>
      <c r="H918" s="70">
        <v>1</v>
      </c>
      <c r="I918" s="71">
        <v>1449525</v>
      </c>
      <c r="J918" s="71">
        <v>40265</v>
      </c>
      <c r="K918" s="38">
        <v>0</v>
      </c>
      <c r="L918" s="71">
        <v>23550</v>
      </c>
      <c r="M918" s="71">
        <v>108204</v>
      </c>
      <c r="N918" s="66">
        <v>0.82</v>
      </c>
      <c r="O918" s="67">
        <v>12000</v>
      </c>
      <c r="P918" s="71">
        <v>0</v>
      </c>
      <c r="Q918" s="71">
        <v>12000</v>
      </c>
      <c r="R918" s="71">
        <v>56596</v>
      </c>
      <c r="S918" s="71">
        <v>0</v>
      </c>
      <c r="T918" s="71">
        <v>40000</v>
      </c>
      <c r="U918" s="71">
        <v>20000</v>
      </c>
      <c r="V918" s="71">
        <v>20000</v>
      </c>
      <c r="W918" s="71">
        <v>20000</v>
      </c>
      <c r="X918" s="71">
        <v>20000</v>
      </c>
      <c r="Y918" s="71">
        <v>20000</v>
      </c>
      <c r="Z918" s="38" t="s">
        <v>1662</v>
      </c>
    </row>
    <row r="919" spans="1:26" hidden="1" x14ac:dyDescent="0.45">
      <c r="A919" s="64" t="str">
        <f t="shared" si="14"/>
        <v>189715124VCEJ2</v>
      </c>
      <c r="B919" s="38" t="s">
        <v>638</v>
      </c>
      <c r="C919" s="38">
        <v>189715124</v>
      </c>
      <c r="D919" s="38" t="s">
        <v>124</v>
      </c>
      <c r="E919" s="65" t="s">
        <v>1665</v>
      </c>
      <c r="F919" s="65" t="s">
        <v>1660</v>
      </c>
      <c r="G919" s="65" t="s">
        <v>1661</v>
      </c>
      <c r="H919" s="70">
        <v>1</v>
      </c>
      <c r="I919" s="71">
        <v>12496</v>
      </c>
      <c r="J919" s="71">
        <v>347</v>
      </c>
      <c r="K919" s="38">
        <v>0</v>
      </c>
      <c r="L919" s="71">
        <v>288</v>
      </c>
      <c r="M919" s="71">
        <v>4387</v>
      </c>
      <c r="N919" s="66">
        <v>0.80389999999999995</v>
      </c>
      <c r="O919" s="67">
        <v>0</v>
      </c>
      <c r="P919" s="71">
        <v>0</v>
      </c>
      <c r="Q919" s="71">
        <v>0</v>
      </c>
      <c r="R919" s="71">
        <v>91</v>
      </c>
      <c r="S919" s="71">
        <v>0</v>
      </c>
      <c r="T919" s="71">
        <v>200</v>
      </c>
      <c r="U919" s="71">
        <v>200</v>
      </c>
      <c r="V919" s="71">
        <v>200</v>
      </c>
      <c r="W919" s="71">
        <v>200</v>
      </c>
      <c r="X919" s="71">
        <v>200</v>
      </c>
      <c r="Y919" s="71">
        <v>200</v>
      </c>
      <c r="Z919" s="38" t="s">
        <v>1666</v>
      </c>
    </row>
    <row r="920" spans="1:26" hidden="1" x14ac:dyDescent="0.45">
      <c r="A920" s="64" t="str">
        <f t="shared" si="14"/>
        <v>189700824VCEJ2</v>
      </c>
      <c r="B920" s="38" t="s">
        <v>638</v>
      </c>
      <c r="C920" s="38">
        <v>189700824</v>
      </c>
      <c r="D920" s="38" t="s">
        <v>124</v>
      </c>
      <c r="E920" s="65" t="s">
        <v>1667</v>
      </c>
      <c r="F920" s="65" t="s">
        <v>1660</v>
      </c>
      <c r="G920" s="65" t="s">
        <v>1661</v>
      </c>
      <c r="H920" s="70">
        <v>1</v>
      </c>
      <c r="I920" s="71">
        <v>76464</v>
      </c>
      <c r="J920" s="71">
        <v>2124</v>
      </c>
      <c r="K920" s="38" t="s">
        <v>640</v>
      </c>
      <c r="L920" s="71">
        <v>716</v>
      </c>
      <c r="M920" s="71">
        <v>15942</v>
      </c>
      <c r="N920" s="66">
        <v>0.77059999999999995</v>
      </c>
      <c r="O920" s="67">
        <v>135</v>
      </c>
      <c r="P920" s="71">
        <v>0</v>
      </c>
      <c r="Q920" s="71">
        <v>135</v>
      </c>
      <c r="R920" s="71">
        <v>254</v>
      </c>
      <c r="S920" s="71">
        <v>1000</v>
      </c>
      <c r="T920" s="71">
        <v>3000</v>
      </c>
      <c r="U920" s="71">
        <v>3000</v>
      </c>
      <c r="V920" s="71">
        <v>3000</v>
      </c>
      <c r="W920" s="71">
        <v>3000</v>
      </c>
      <c r="X920" s="71">
        <v>30000</v>
      </c>
      <c r="Y920" s="71">
        <v>3000</v>
      </c>
      <c r="Z920" s="38" t="s">
        <v>1668</v>
      </c>
    </row>
    <row r="921" spans="1:26" hidden="1" x14ac:dyDescent="0.45">
      <c r="A921" s="64" t="str">
        <f t="shared" si="14"/>
        <v>189712404VCEJ2</v>
      </c>
      <c r="B921" s="38" t="s">
        <v>638</v>
      </c>
      <c r="C921" s="38">
        <v>189712404</v>
      </c>
      <c r="D921" s="38" t="s">
        <v>124</v>
      </c>
      <c r="E921" s="65" t="s">
        <v>759</v>
      </c>
      <c r="F921" s="65" t="s">
        <v>1660</v>
      </c>
      <c r="G921" s="65" t="s">
        <v>1661</v>
      </c>
      <c r="H921" s="70">
        <v>0.35</v>
      </c>
      <c r="I921" s="71">
        <v>5449574</v>
      </c>
      <c r="J921" s="71">
        <v>151377</v>
      </c>
      <c r="K921" s="38">
        <v>0</v>
      </c>
      <c r="L921" s="71">
        <v>10157</v>
      </c>
      <c r="M921" s="71">
        <v>3388836</v>
      </c>
      <c r="N921" s="66">
        <v>0.90810000000000002</v>
      </c>
      <c r="O921" s="67">
        <v>31000</v>
      </c>
      <c r="P921" s="71">
        <v>0</v>
      </c>
      <c r="Q921" s="71">
        <v>31000</v>
      </c>
      <c r="R921" s="71">
        <v>54710</v>
      </c>
      <c r="S921" s="71">
        <v>0</v>
      </c>
      <c r="T921" s="71">
        <v>120000</v>
      </c>
      <c r="U921" s="71">
        <v>180000</v>
      </c>
      <c r="V921" s="71">
        <v>180000</v>
      </c>
      <c r="W921" s="71">
        <v>180000</v>
      </c>
      <c r="X921" s="71">
        <v>180000</v>
      </c>
      <c r="Y921" s="71">
        <v>180000</v>
      </c>
      <c r="Z921" s="38" t="s">
        <v>1668</v>
      </c>
    </row>
    <row r="922" spans="1:26" hidden="1" x14ac:dyDescent="0.45">
      <c r="A922" s="64" t="str">
        <f t="shared" si="14"/>
        <v>181783747VCEJ2</v>
      </c>
      <c r="B922" s="38" t="s">
        <v>638</v>
      </c>
      <c r="C922" s="38">
        <v>181783747</v>
      </c>
      <c r="D922" s="38" t="s">
        <v>124</v>
      </c>
      <c r="E922" s="65" t="s">
        <v>1669</v>
      </c>
      <c r="F922" s="65" t="s">
        <v>1660</v>
      </c>
      <c r="G922" s="65" t="s">
        <v>1661</v>
      </c>
      <c r="H922" s="70">
        <v>0.4</v>
      </c>
      <c r="I922" s="71">
        <v>90416</v>
      </c>
      <c r="J922" s="71">
        <v>2512</v>
      </c>
      <c r="K922" s="38">
        <v>0</v>
      </c>
      <c r="L922" s="71">
        <v>1788</v>
      </c>
      <c r="M922" s="71">
        <v>66406</v>
      </c>
      <c r="N922" s="66">
        <v>0.84970000000000001</v>
      </c>
      <c r="O922" s="67">
        <v>180</v>
      </c>
      <c r="P922" s="71">
        <v>0</v>
      </c>
      <c r="Q922" s="71">
        <v>180</v>
      </c>
      <c r="R922" s="71">
        <v>303</v>
      </c>
      <c r="S922" s="71">
        <v>0</v>
      </c>
      <c r="T922" s="71">
        <v>3000</v>
      </c>
      <c r="U922" s="71">
        <v>3000</v>
      </c>
      <c r="V922" s="71">
        <v>3000</v>
      </c>
      <c r="W922" s="71">
        <v>3000</v>
      </c>
      <c r="X922" s="71">
        <v>3000</v>
      </c>
      <c r="Y922" s="71">
        <v>3000</v>
      </c>
      <c r="Z922" s="38" t="s">
        <v>1668</v>
      </c>
    </row>
    <row r="923" spans="1:26" hidden="1" x14ac:dyDescent="0.45">
      <c r="A923" s="64" t="str">
        <f t="shared" si="14"/>
        <v>181783743VCEJ2</v>
      </c>
      <c r="B923" s="38" t="s">
        <v>638</v>
      </c>
      <c r="C923" s="38">
        <v>181783743</v>
      </c>
      <c r="D923" s="38" t="s">
        <v>124</v>
      </c>
      <c r="E923" s="65" t="s">
        <v>763</v>
      </c>
      <c r="F923" s="65" t="s">
        <v>1660</v>
      </c>
      <c r="G923" s="65" t="s">
        <v>1661</v>
      </c>
      <c r="H923" s="70">
        <v>0.37</v>
      </c>
      <c r="I923" s="71">
        <v>4673274</v>
      </c>
      <c r="J923" s="71">
        <v>129813</v>
      </c>
      <c r="K923" s="38">
        <v>0</v>
      </c>
      <c r="L923" s="71">
        <v>24745</v>
      </c>
      <c r="M923" s="71">
        <v>4587566</v>
      </c>
      <c r="N923" s="66">
        <v>0.89770000000000005</v>
      </c>
      <c r="O923" s="67">
        <v>44000</v>
      </c>
      <c r="P923" s="71">
        <v>0</v>
      </c>
      <c r="Q923" s="71">
        <v>44000</v>
      </c>
      <c r="R923" s="71">
        <v>61743</v>
      </c>
      <c r="S923" s="71">
        <v>0</v>
      </c>
      <c r="T923" s="71">
        <v>150000</v>
      </c>
      <c r="U923" s="71">
        <v>150000</v>
      </c>
      <c r="V923" s="71">
        <v>150000</v>
      </c>
      <c r="W923" s="71">
        <v>150000</v>
      </c>
      <c r="X923" s="71">
        <v>150000</v>
      </c>
      <c r="Y923" s="71">
        <v>150000</v>
      </c>
      <c r="Z923" s="38" t="s">
        <v>1668</v>
      </c>
    </row>
    <row r="924" spans="1:26" hidden="1" x14ac:dyDescent="0.45">
      <c r="A924" s="64" t="str">
        <f t="shared" si="14"/>
        <v>189714841VCEJ2</v>
      </c>
      <c r="B924" s="38" t="s">
        <v>638</v>
      </c>
      <c r="C924" s="38">
        <v>189714841</v>
      </c>
      <c r="D924" s="38" t="s">
        <v>124</v>
      </c>
      <c r="E924" s="65" t="s">
        <v>1670</v>
      </c>
      <c r="F924" s="65" t="s">
        <v>1660</v>
      </c>
      <c r="G924" s="65" t="s">
        <v>1661</v>
      </c>
      <c r="H924" s="70">
        <v>1</v>
      </c>
      <c r="I924" s="71">
        <v>33793</v>
      </c>
      <c r="J924" s="71">
        <v>939</v>
      </c>
      <c r="K924" s="38">
        <v>0</v>
      </c>
      <c r="L924" s="71">
        <v>197</v>
      </c>
      <c r="M924" s="71">
        <v>15496</v>
      </c>
      <c r="N924" s="66">
        <v>0.84870000000000001</v>
      </c>
      <c r="O924" s="67">
        <v>30</v>
      </c>
      <c r="P924" s="71">
        <v>0</v>
      </c>
      <c r="Q924" s="71">
        <v>30</v>
      </c>
      <c r="R924" s="71">
        <v>161</v>
      </c>
      <c r="S924" s="71">
        <v>0</v>
      </c>
      <c r="T924" s="71">
        <v>1000</v>
      </c>
      <c r="U924" s="71">
        <v>1000</v>
      </c>
      <c r="V924" s="71">
        <v>1000</v>
      </c>
      <c r="W924" s="71">
        <v>1000</v>
      </c>
      <c r="X924" s="71">
        <v>1000</v>
      </c>
      <c r="Y924" s="71">
        <v>1000</v>
      </c>
      <c r="Z924" s="38" t="s">
        <v>1668</v>
      </c>
    </row>
    <row r="925" spans="1:26" hidden="1" x14ac:dyDescent="0.45">
      <c r="A925" s="64" t="str">
        <f t="shared" si="14"/>
        <v>222001032VCEJ2</v>
      </c>
      <c r="B925" s="38" t="s">
        <v>638</v>
      </c>
      <c r="C925" s="38">
        <v>222001032</v>
      </c>
      <c r="D925" s="38" t="s">
        <v>349</v>
      </c>
      <c r="E925" s="65" t="s">
        <v>1671</v>
      </c>
      <c r="F925" s="65" t="s">
        <v>1660</v>
      </c>
      <c r="G925" s="65" t="s">
        <v>1661</v>
      </c>
      <c r="H925" s="70">
        <v>1</v>
      </c>
      <c r="I925" s="71">
        <v>350</v>
      </c>
      <c r="J925" s="71">
        <v>10</v>
      </c>
      <c r="K925" s="38">
        <v>0</v>
      </c>
      <c r="L925" s="71">
        <v>2</v>
      </c>
      <c r="M925" s="71">
        <v>1681</v>
      </c>
      <c r="N925" s="66">
        <v>0.878</v>
      </c>
      <c r="O925" s="67">
        <v>40</v>
      </c>
      <c r="P925" s="71">
        <v>0</v>
      </c>
      <c r="Q925" s="71">
        <v>40</v>
      </c>
      <c r="R925" s="71">
        <v>111</v>
      </c>
      <c r="S925" s="71">
        <v>0</v>
      </c>
      <c r="T925" s="71">
        <v>100</v>
      </c>
      <c r="U925" s="71">
        <v>200</v>
      </c>
      <c r="V925" s="71">
        <v>200</v>
      </c>
      <c r="W925" s="71">
        <v>200</v>
      </c>
      <c r="X925" s="71">
        <v>200</v>
      </c>
      <c r="Y925" s="71">
        <v>200</v>
      </c>
      <c r="Z925" s="38" t="s">
        <v>1668</v>
      </c>
    </row>
    <row r="926" spans="1:26" hidden="1" x14ac:dyDescent="0.45">
      <c r="A926" s="64" t="str">
        <f t="shared" si="14"/>
        <v>180155484VCEJ2</v>
      </c>
      <c r="B926" s="38" t="s">
        <v>638</v>
      </c>
      <c r="C926" s="38">
        <v>180155484</v>
      </c>
      <c r="D926" s="38" t="s">
        <v>93</v>
      </c>
      <c r="E926" s="65" t="s">
        <v>942</v>
      </c>
      <c r="F926" s="65" t="s">
        <v>1660</v>
      </c>
      <c r="G926" s="65" t="s">
        <v>1661</v>
      </c>
      <c r="H926" s="70">
        <v>0.2</v>
      </c>
      <c r="I926" s="71">
        <v>23361087</v>
      </c>
      <c r="J926" s="71">
        <v>648919</v>
      </c>
      <c r="K926" s="38" t="s">
        <v>640</v>
      </c>
      <c r="L926" s="71">
        <v>421839</v>
      </c>
      <c r="M926" s="71">
        <v>18877875</v>
      </c>
      <c r="N926" s="66">
        <v>0.94550000000000001</v>
      </c>
      <c r="O926" s="67">
        <v>120000</v>
      </c>
      <c r="P926" s="71">
        <v>0</v>
      </c>
      <c r="Q926" s="71">
        <v>120000</v>
      </c>
      <c r="R926" s="71">
        <v>264196</v>
      </c>
      <c r="S926" s="71">
        <v>160000</v>
      </c>
      <c r="T926" s="71">
        <v>660000</v>
      </c>
      <c r="U926" s="71">
        <v>660000</v>
      </c>
      <c r="V926" s="71">
        <v>660000</v>
      </c>
      <c r="W926" s="71">
        <v>660000</v>
      </c>
      <c r="X926" s="71">
        <v>660000</v>
      </c>
      <c r="Y926" s="71">
        <v>660000</v>
      </c>
      <c r="Z926" s="38" t="s">
        <v>1668</v>
      </c>
    </row>
    <row r="927" spans="1:26" hidden="1" x14ac:dyDescent="0.45">
      <c r="A927" s="64" t="str">
        <f t="shared" si="14"/>
        <v>189753434VCEJ2</v>
      </c>
      <c r="B927" s="38" t="s">
        <v>638</v>
      </c>
      <c r="C927" s="38">
        <v>189753434</v>
      </c>
      <c r="D927" s="38" t="s">
        <v>93</v>
      </c>
      <c r="E927" s="65" t="s">
        <v>944</v>
      </c>
      <c r="F927" s="65" t="s">
        <v>1660</v>
      </c>
      <c r="G927" s="65" t="s">
        <v>1661</v>
      </c>
      <c r="H927" s="70">
        <v>0.3</v>
      </c>
      <c r="I927" s="71">
        <v>2343891</v>
      </c>
      <c r="J927" s="71">
        <v>65108</v>
      </c>
      <c r="K927" s="38">
        <v>0</v>
      </c>
      <c r="L927" s="71">
        <v>36900</v>
      </c>
      <c r="M927" s="71">
        <v>4093937</v>
      </c>
      <c r="N927" s="66">
        <v>0.82889999999999997</v>
      </c>
      <c r="O927" s="67">
        <v>14500</v>
      </c>
      <c r="P927" s="71">
        <v>0</v>
      </c>
      <c r="Q927" s="71">
        <v>14500</v>
      </c>
      <c r="R927" s="71">
        <v>27579</v>
      </c>
      <c r="S927" s="71">
        <v>22000</v>
      </c>
      <c r="T927" s="71">
        <v>66000</v>
      </c>
      <c r="U927" s="71">
        <v>66000</v>
      </c>
      <c r="V927" s="71">
        <v>66000</v>
      </c>
      <c r="W927" s="71">
        <v>66000</v>
      </c>
      <c r="X927" s="71">
        <v>66000</v>
      </c>
      <c r="Y927" s="71">
        <v>66000</v>
      </c>
      <c r="Z927" s="38" t="s">
        <v>1668</v>
      </c>
    </row>
    <row r="928" spans="1:26" hidden="1" x14ac:dyDescent="0.45">
      <c r="A928" s="64" t="str">
        <f t="shared" si="14"/>
        <v>222000440VCEJ2</v>
      </c>
      <c r="B928" s="38" t="s">
        <v>638</v>
      </c>
      <c r="C928" s="38">
        <v>222000440</v>
      </c>
      <c r="D928" s="38" t="s">
        <v>93</v>
      </c>
      <c r="E928" s="65" t="s">
        <v>664</v>
      </c>
      <c r="F928" s="65" t="s">
        <v>1660</v>
      </c>
      <c r="G928" s="65" t="s">
        <v>1661</v>
      </c>
      <c r="H928" s="70">
        <v>0.9</v>
      </c>
      <c r="I928" s="71">
        <v>3114081</v>
      </c>
      <c r="J928" s="71">
        <v>86502</v>
      </c>
      <c r="K928" s="38">
        <v>0</v>
      </c>
      <c r="L928" s="71">
        <v>2</v>
      </c>
      <c r="M928" s="71">
        <v>1599676</v>
      </c>
      <c r="N928" s="66">
        <v>0.49480000000000002</v>
      </c>
      <c r="O928" s="67">
        <v>11000</v>
      </c>
      <c r="P928" s="71">
        <v>0</v>
      </c>
      <c r="Q928" s="71">
        <v>11000</v>
      </c>
      <c r="R928" s="71">
        <v>11675</v>
      </c>
      <c r="S928" s="71">
        <v>0</v>
      </c>
      <c r="T928" s="71">
        <v>87000</v>
      </c>
      <c r="U928" s="71">
        <v>87000</v>
      </c>
      <c r="V928" s="71">
        <v>87000</v>
      </c>
      <c r="W928" s="71">
        <v>87000</v>
      </c>
      <c r="X928" s="71">
        <v>87000</v>
      </c>
      <c r="Y928" s="71">
        <v>87000</v>
      </c>
      <c r="Z928" s="38" t="s">
        <v>1668</v>
      </c>
    </row>
    <row r="929" spans="1:26" hidden="1" x14ac:dyDescent="0.45">
      <c r="A929" s="64" t="str">
        <f t="shared" si="14"/>
        <v>180339610VCEJ2</v>
      </c>
      <c r="B929" s="38" t="s">
        <v>638</v>
      </c>
      <c r="C929" s="38">
        <v>180339610</v>
      </c>
      <c r="D929" s="38" t="s">
        <v>93</v>
      </c>
      <c r="E929" s="65" t="s">
        <v>668</v>
      </c>
      <c r="F929" s="65" t="s">
        <v>1660</v>
      </c>
      <c r="G929" s="65" t="s">
        <v>1661</v>
      </c>
      <c r="H929" s="70">
        <v>0.35</v>
      </c>
      <c r="I929" s="71">
        <v>10973078</v>
      </c>
      <c r="J929" s="71">
        <v>304808</v>
      </c>
      <c r="K929" s="38">
        <v>0</v>
      </c>
      <c r="L929" s="71">
        <v>149</v>
      </c>
      <c r="M929" s="71">
        <v>32100420</v>
      </c>
      <c r="N929" s="66">
        <v>0.89459999999999995</v>
      </c>
      <c r="O929" s="67">
        <v>79300</v>
      </c>
      <c r="P929" s="71">
        <v>0</v>
      </c>
      <c r="Q929" s="71">
        <v>79300</v>
      </c>
      <c r="R929" s="71">
        <v>81636</v>
      </c>
      <c r="S929" s="71">
        <v>0</v>
      </c>
      <c r="T929" s="71">
        <v>305000</v>
      </c>
      <c r="U929" s="71">
        <v>305000</v>
      </c>
      <c r="V929" s="71">
        <v>305000</v>
      </c>
      <c r="W929" s="71">
        <v>305000</v>
      </c>
      <c r="X929" s="71">
        <v>305000</v>
      </c>
      <c r="Y929" s="71">
        <v>305000</v>
      </c>
      <c r="Z929" s="38" t="s">
        <v>1668</v>
      </c>
    </row>
    <row r="930" spans="1:26" hidden="1" x14ac:dyDescent="0.45">
      <c r="A930" s="64" t="str">
        <f t="shared" si="14"/>
        <v>189710278VCEJ2</v>
      </c>
      <c r="B930" s="38" t="s">
        <v>638</v>
      </c>
      <c r="C930" s="38">
        <v>189710278</v>
      </c>
      <c r="D930" s="38" t="s">
        <v>93</v>
      </c>
      <c r="E930" s="65" t="s">
        <v>1672</v>
      </c>
      <c r="F930" s="65" t="s">
        <v>1660</v>
      </c>
      <c r="G930" s="65" t="s">
        <v>1661</v>
      </c>
      <c r="H930" s="70">
        <v>1</v>
      </c>
      <c r="I930" s="71">
        <v>252430</v>
      </c>
      <c r="J930" s="71">
        <v>7012</v>
      </c>
      <c r="K930" s="38">
        <v>0</v>
      </c>
      <c r="L930" s="71">
        <v>3651</v>
      </c>
      <c r="M930" s="71">
        <v>258638</v>
      </c>
      <c r="N930" s="66">
        <v>0.65849999999999997</v>
      </c>
      <c r="O930" s="67">
        <v>11600</v>
      </c>
      <c r="P930" s="71">
        <v>0</v>
      </c>
      <c r="Q930" s="71">
        <v>11600</v>
      </c>
      <c r="R930" s="71">
        <v>15309</v>
      </c>
      <c r="S930" s="71">
        <v>0</v>
      </c>
      <c r="T930" s="71">
        <v>22000</v>
      </c>
      <c r="U930" s="71">
        <v>22000</v>
      </c>
      <c r="V930" s="71">
        <v>22000</v>
      </c>
      <c r="W930" s="71">
        <v>22000</v>
      </c>
      <c r="X930" s="71">
        <v>22000</v>
      </c>
      <c r="Y930" s="71">
        <v>22000</v>
      </c>
      <c r="Z930" s="38" t="s">
        <v>1668</v>
      </c>
    </row>
    <row r="931" spans="1:26" hidden="1" x14ac:dyDescent="0.45">
      <c r="A931" s="64" t="str">
        <f t="shared" si="14"/>
        <v>181798189VCEJ2</v>
      </c>
      <c r="B931" s="38" t="s">
        <v>638</v>
      </c>
      <c r="C931" s="38">
        <v>181798189</v>
      </c>
      <c r="D931" s="38" t="s">
        <v>93</v>
      </c>
      <c r="E931" s="65" t="s">
        <v>1017</v>
      </c>
      <c r="F931" s="65" t="s">
        <v>1660</v>
      </c>
      <c r="G931" s="65" t="s">
        <v>1661</v>
      </c>
      <c r="H931" s="70">
        <v>0.8</v>
      </c>
      <c r="I931" s="71">
        <v>4622322</v>
      </c>
      <c r="J931" s="71">
        <v>128398</v>
      </c>
      <c r="K931" s="38">
        <v>0</v>
      </c>
      <c r="L931" s="71">
        <v>33940</v>
      </c>
      <c r="M931" s="71">
        <v>3690622</v>
      </c>
      <c r="N931" s="66">
        <v>0.76090000000000002</v>
      </c>
      <c r="O931" s="67">
        <v>28000</v>
      </c>
      <c r="P931" s="71">
        <v>0</v>
      </c>
      <c r="Q931" s="71">
        <v>28000</v>
      </c>
      <c r="R931" s="71">
        <v>33205</v>
      </c>
      <c r="S931" s="71">
        <v>0</v>
      </c>
      <c r="T931" s="71">
        <v>130000</v>
      </c>
      <c r="U931" s="71">
        <v>130000</v>
      </c>
      <c r="V931" s="71">
        <v>130000</v>
      </c>
      <c r="W931" s="71">
        <v>130000</v>
      </c>
      <c r="X931" s="71">
        <v>130000</v>
      </c>
      <c r="Y931" s="71">
        <v>130000</v>
      </c>
      <c r="Z931" s="38" t="s">
        <v>1668</v>
      </c>
    </row>
    <row r="932" spans="1:26" hidden="1" x14ac:dyDescent="0.45">
      <c r="A932" s="64" t="str">
        <f t="shared" si="14"/>
        <v>189714494VCEJ2</v>
      </c>
      <c r="B932" s="38" t="s">
        <v>638</v>
      </c>
      <c r="C932" s="38">
        <v>189714494</v>
      </c>
      <c r="D932" s="38" t="s">
        <v>93</v>
      </c>
      <c r="E932" s="65" t="s">
        <v>1673</v>
      </c>
      <c r="F932" s="65" t="s">
        <v>1660</v>
      </c>
      <c r="G932" s="65" t="s">
        <v>1661</v>
      </c>
      <c r="H932" s="70">
        <v>1</v>
      </c>
      <c r="I932" s="71">
        <v>3240000</v>
      </c>
      <c r="J932" s="71">
        <v>90000</v>
      </c>
      <c r="K932" s="38" t="s">
        <v>640</v>
      </c>
      <c r="L932" s="71">
        <v>900</v>
      </c>
      <c r="M932" s="71">
        <v>940696</v>
      </c>
      <c r="N932" s="66">
        <v>0.57140000000000002</v>
      </c>
      <c r="O932" s="67">
        <v>7800</v>
      </c>
      <c r="P932" s="71">
        <v>0</v>
      </c>
      <c r="Q932" s="71">
        <v>7800</v>
      </c>
      <c r="R932" s="71">
        <v>9199</v>
      </c>
      <c r="S932" s="71">
        <v>8800</v>
      </c>
      <c r="T932" s="71">
        <v>20000</v>
      </c>
      <c r="U932" s="71">
        <v>20000</v>
      </c>
      <c r="V932" s="71">
        <v>20000</v>
      </c>
      <c r="W932" s="71">
        <v>20000</v>
      </c>
      <c r="X932" s="71">
        <v>20000</v>
      </c>
      <c r="Y932" s="71">
        <v>2000</v>
      </c>
      <c r="Z932" s="38" t="s">
        <v>1674</v>
      </c>
    </row>
    <row r="933" spans="1:26" hidden="1" x14ac:dyDescent="0.45">
      <c r="A933" s="64" t="str">
        <f t="shared" si="14"/>
        <v>222000916VCEJ2</v>
      </c>
      <c r="B933" s="38" t="s">
        <v>638</v>
      </c>
      <c r="C933" s="38">
        <v>222000916</v>
      </c>
      <c r="D933" s="38" t="s">
        <v>93</v>
      </c>
      <c r="E933" s="65" t="s">
        <v>1279</v>
      </c>
      <c r="F933" s="65" t="s">
        <v>1660</v>
      </c>
      <c r="G933" s="65" t="s">
        <v>1661</v>
      </c>
      <c r="H933" s="70">
        <v>0.38</v>
      </c>
      <c r="I933" s="71">
        <v>20249787</v>
      </c>
      <c r="J933" s="71">
        <v>562494</v>
      </c>
      <c r="K933" s="38">
        <v>0</v>
      </c>
      <c r="L933" s="71">
        <v>394408</v>
      </c>
      <c r="M933" s="71">
        <v>12066196</v>
      </c>
      <c r="N933" s="66">
        <v>0.85919999999999996</v>
      </c>
      <c r="O933" s="67">
        <v>12000</v>
      </c>
      <c r="P933" s="71">
        <v>0</v>
      </c>
      <c r="Q933" s="71">
        <v>12000</v>
      </c>
      <c r="R933" s="71">
        <v>19705</v>
      </c>
      <c r="S933" s="71">
        <v>90000</v>
      </c>
      <c r="T933" s="71">
        <v>400000</v>
      </c>
      <c r="U933" s="71">
        <v>400000</v>
      </c>
      <c r="V933" s="71">
        <v>400000</v>
      </c>
      <c r="W933" s="71">
        <v>400000</v>
      </c>
      <c r="X933" s="71">
        <v>400000</v>
      </c>
      <c r="Y933" s="71">
        <v>400000</v>
      </c>
      <c r="Z933" s="38" t="s">
        <v>1674</v>
      </c>
    </row>
    <row r="934" spans="1:26" hidden="1" x14ac:dyDescent="0.45">
      <c r="A934" s="64" t="str">
        <f t="shared" si="14"/>
        <v>222001045VCEJ2</v>
      </c>
      <c r="B934" s="38" t="s">
        <v>638</v>
      </c>
      <c r="C934" s="38">
        <v>222001045</v>
      </c>
      <c r="D934" s="38" t="s">
        <v>124</v>
      </c>
      <c r="E934" s="65" t="s">
        <v>1675</v>
      </c>
      <c r="F934" s="65" t="s">
        <v>1660</v>
      </c>
      <c r="G934" s="65" t="s">
        <v>1661</v>
      </c>
      <c r="H934" s="70">
        <v>1</v>
      </c>
      <c r="I934" s="71">
        <v>8702</v>
      </c>
      <c r="J934" s="71">
        <v>242</v>
      </c>
      <c r="K934" s="38">
        <v>0</v>
      </c>
      <c r="L934" s="71">
        <v>241</v>
      </c>
      <c r="M934" s="71">
        <v>33229</v>
      </c>
      <c r="N934" s="66">
        <v>0.88890000000000002</v>
      </c>
      <c r="O934" s="67">
        <v>90</v>
      </c>
      <c r="P934" s="71">
        <v>0</v>
      </c>
      <c r="Q934" s="71">
        <v>90</v>
      </c>
      <c r="R934" s="71">
        <v>1703</v>
      </c>
      <c r="S934" s="71">
        <v>0</v>
      </c>
      <c r="T934" s="71">
        <v>2000</v>
      </c>
      <c r="U934" s="71">
        <v>2000</v>
      </c>
      <c r="V934" s="71">
        <v>2000</v>
      </c>
      <c r="W934" s="71">
        <v>2000</v>
      </c>
      <c r="X934" s="71">
        <v>2000</v>
      </c>
      <c r="Y934" s="71">
        <v>2000</v>
      </c>
      <c r="Z934" s="38" t="s">
        <v>1666</v>
      </c>
    </row>
    <row r="935" spans="1:26" hidden="1" x14ac:dyDescent="0.45">
      <c r="A935" s="64" t="str">
        <f t="shared" si="14"/>
        <v>189705099VCEJ2</v>
      </c>
      <c r="B935" s="38" t="s">
        <v>638</v>
      </c>
      <c r="C935" s="38">
        <v>189705099</v>
      </c>
      <c r="D935" s="38" t="s">
        <v>124</v>
      </c>
      <c r="E935" s="65" t="s">
        <v>1676</v>
      </c>
      <c r="F935" s="65" t="s">
        <v>1660</v>
      </c>
      <c r="G935" s="65" t="s">
        <v>1661</v>
      </c>
      <c r="H935" s="70">
        <v>1</v>
      </c>
      <c r="I935" s="71">
        <v>119238</v>
      </c>
      <c r="J935" s="71">
        <v>3312</v>
      </c>
      <c r="K935" s="38">
        <v>0</v>
      </c>
      <c r="L935" s="71">
        <v>651</v>
      </c>
      <c r="M935" s="71">
        <v>42315</v>
      </c>
      <c r="N935" s="66">
        <v>0.87839999999999996</v>
      </c>
      <c r="O935" s="67">
        <v>900</v>
      </c>
      <c r="P935" s="71">
        <v>0</v>
      </c>
      <c r="Q935" s="71">
        <v>900</v>
      </c>
      <c r="R935" s="71">
        <v>1358</v>
      </c>
      <c r="S935" s="71">
        <v>0</v>
      </c>
      <c r="T935" s="71">
        <v>10000</v>
      </c>
      <c r="U935" s="71">
        <v>15000</v>
      </c>
      <c r="V935" s="71">
        <v>15000</v>
      </c>
      <c r="W935" s="71">
        <v>15000</v>
      </c>
      <c r="X935" s="71">
        <v>30000</v>
      </c>
      <c r="Y935" s="71">
        <v>30000</v>
      </c>
      <c r="Z935" s="38" t="s">
        <v>1666</v>
      </c>
    </row>
    <row r="936" spans="1:26" hidden="1" x14ac:dyDescent="0.45">
      <c r="A936" s="64" t="str">
        <f t="shared" si="14"/>
        <v>189712406VCEJ2</v>
      </c>
      <c r="B936" s="38" t="s">
        <v>638</v>
      </c>
      <c r="C936" s="38">
        <v>189712406</v>
      </c>
      <c r="D936" s="38" t="s">
        <v>124</v>
      </c>
      <c r="E936" s="65" t="s">
        <v>1677</v>
      </c>
      <c r="F936" s="65" t="s">
        <v>1660</v>
      </c>
      <c r="G936" s="65" t="s">
        <v>1661</v>
      </c>
      <c r="H936" s="70">
        <v>1</v>
      </c>
      <c r="I936" s="71">
        <v>1456222</v>
      </c>
      <c r="J936" s="71">
        <v>40451</v>
      </c>
      <c r="K936" s="38">
        <v>0</v>
      </c>
      <c r="L936" s="71">
        <v>5800</v>
      </c>
      <c r="M936" s="71">
        <v>1028041</v>
      </c>
      <c r="N936" s="66">
        <v>0.80259999999999998</v>
      </c>
      <c r="O936" s="67">
        <v>1500</v>
      </c>
      <c r="P936" s="71">
        <v>0</v>
      </c>
      <c r="Q936" s="71">
        <v>1500</v>
      </c>
      <c r="R936" s="71">
        <v>2283</v>
      </c>
      <c r="S936" s="71">
        <v>30000</v>
      </c>
      <c r="T936" s="71">
        <v>30000</v>
      </c>
      <c r="U936" s="71">
        <v>30000</v>
      </c>
      <c r="V936" s="71">
        <v>30000</v>
      </c>
      <c r="W936" s="71">
        <v>30000</v>
      </c>
      <c r="X936" s="71">
        <v>30000</v>
      </c>
      <c r="Y936" s="71">
        <v>30000</v>
      </c>
      <c r="Z936" s="38" t="s">
        <v>1678</v>
      </c>
    </row>
    <row r="937" spans="1:26" hidden="1" x14ac:dyDescent="0.45">
      <c r="A937" s="64" t="str">
        <f t="shared" si="14"/>
        <v>180079580VCEJ2</v>
      </c>
      <c r="B937" s="38" t="s">
        <v>638</v>
      </c>
      <c r="C937" s="38">
        <v>180079580</v>
      </c>
      <c r="D937" s="38" t="s">
        <v>124</v>
      </c>
      <c r="E937" s="65" t="s">
        <v>1679</v>
      </c>
      <c r="F937" s="65" t="s">
        <v>1660</v>
      </c>
      <c r="G937" s="65" t="s">
        <v>1661</v>
      </c>
      <c r="H937" s="70">
        <v>1</v>
      </c>
      <c r="I937" s="71">
        <v>952268</v>
      </c>
      <c r="J937" s="71">
        <v>26452</v>
      </c>
      <c r="K937" s="38">
        <v>0</v>
      </c>
      <c r="L937" s="71">
        <v>12120</v>
      </c>
      <c r="M937" s="71">
        <v>699385</v>
      </c>
      <c r="N937" s="66">
        <v>0.8548</v>
      </c>
      <c r="O937" s="67">
        <v>1000</v>
      </c>
      <c r="P937" s="71">
        <v>0</v>
      </c>
      <c r="Q937" s="71">
        <v>1000</v>
      </c>
      <c r="R937" s="71">
        <v>1858</v>
      </c>
      <c r="S937" s="71">
        <v>30000</v>
      </c>
      <c r="T937" s="71">
        <v>30000</v>
      </c>
      <c r="U937" s="71">
        <v>30000</v>
      </c>
      <c r="V937" s="71">
        <v>30000</v>
      </c>
      <c r="W937" s="71">
        <v>30000</v>
      </c>
      <c r="X937" s="71">
        <v>30000</v>
      </c>
      <c r="Y937" s="71">
        <v>30000</v>
      </c>
      <c r="Z937" s="38" t="s">
        <v>1678</v>
      </c>
    </row>
    <row r="938" spans="1:26" hidden="1" x14ac:dyDescent="0.45">
      <c r="A938" s="64" t="str">
        <f t="shared" si="14"/>
        <v>189712370VCEJ2</v>
      </c>
      <c r="B938" s="38" t="s">
        <v>638</v>
      </c>
      <c r="C938" s="38">
        <v>189712370</v>
      </c>
      <c r="D938" s="38" t="s">
        <v>124</v>
      </c>
      <c r="E938" s="65" t="s">
        <v>1680</v>
      </c>
      <c r="F938" s="65" t="s">
        <v>1660</v>
      </c>
      <c r="G938" s="65" t="s">
        <v>1661</v>
      </c>
      <c r="H938" s="70">
        <v>1</v>
      </c>
      <c r="I938" s="71">
        <v>24753</v>
      </c>
      <c r="J938" s="71">
        <v>688</v>
      </c>
      <c r="K938" s="38" t="s">
        <v>640</v>
      </c>
      <c r="L938" s="71">
        <v>187</v>
      </c>
      <c r="M938" s="71">
        <v>10624</v>
      </c>
      <c r="N938" s="66">
        <v>0.8</v>
      </c>
      <c r="O938" s="67">
        <v>6</v>
      </c>
      <c r="P938" s="71">
        <v>0</v>
      </c>
      <c r="Q938" s="71">
        <v>6</v>
      </c>
      <c r="R938" s="71">
        <v>258</v>
      </c>
      <c r="S938" s="71">
        <v>0</v>
      </c>
      <c r="T938" s="71">
        <v>6000</v>
      </c>
      <c r="U938" s="71">
        <v>6000</v>
      </c>
      <c r="V938" s="71">
        <v>6000</v>
      </c>
      <c r="W938" s="71">
        <v>6000</v>
      </c>
      <c r="X938" s="71">
        <v>6000</v>
      </c>
      <c r="Y938" s="71">
        <v>6000</v>
      </c>
      <c r="Z938" s="38" t="s">
        <v>1678</v>
      </c>
    </row>
    <row r="939" spans="1:26" hidden="1" x14ac:dyDescent="0.45">
      <c r="A939" s="64" t="str">
        <f t="shared" si="14"/>
        <v>189714733VCEJ2</v>
      </c>
      <c r="B939" s="38" t="s">
        <v>638</v>
      </c>
      <c r="C939" s="38">
        <v>189714733</v>
      </c>
      <c r="D939" s="38" t="s">
        <v>124</v>
      </c>
      <c r="E939" s="65" t="s">
        <v>1681</v>
      </c>
      <c r="F939" s="65" t="s">
        <v>1660</v>
      </c>
      <c r="G939" s="65" t="s">
        <v>1661</v>
      </c>
      <c r="H939" s="70">
        <v>1</v>
      </c>
      <c r="I939" s="71">
        <v>402920</v>
      </c>
      <c r="J939" s="71">
        <v>11192</v>
      </c>
      <c r="K939" s="38">
        <v>0</v>
      </c>
      <c r="L939" s="71">
        <v>7723</v>
      </c>
      <c r="M939" s="71">
        <v>235832</v>
      </c>
      <c r="N939" s="66">
        <v>0.69830000000000003</v>
      </c>
      <c r="O939" s="67">
        <v>4500</v>
      </c>
      <c r="P939" s="71">
        <v>0</v>
      </c>
      <c r="Q939" s="71">
        <v>4500</v>
      </c>
      <c r="R939" s="71">
        <v>5707</v>
      </c>
      <c r="S939" s="71">
        <v>0</v>
      </c>
      <c r="T939" s="71">
        <v>12000</v>
      </c>
      <c r="U939" s="71">
        <v>12000</v>
      </c>
      <c r="V939" s="71">
        <v>12000</v>
      </c>
      <c r="W939" s="71">
        <v>3000</v>
      </c>
      <c r="X939" s="71">
        <v>3000</v>
      </c>
      <c r="Y939" s="71">
        <v>3000</v>
      </c>
      <c r="Z939" s="38" t="s">
        <v>1682</v>
      </c>
    </row>
    <row r="940" spans="1:26" hidden="1" x14ac:dyDescent="0.45">
      <c r="A940" s="64" t="str">
        <f t="shared" si="14"/>
        <v>180035581VCEJ2</v>
      </c>
      <c r="B940" s="38" t="s">
        <v>638</v>
      </c>
      <c r="C940" s="38">
        <v>180035581</v>
      </c>
      <c r="D940" s="38" t="s">
        <v>349</v>
      </c>
      <c r="E940" s="65" t="s">
        <v>1683</v>
      </c>
      <c r="F940" s="65" t="s">
        <v>1660</v>
      </c>
      <c r="G940" s="65" t="s">
        <v>1661</v>
      </c>
      <c r="H940" s="70">
        <v>1</v>
      </c>
      <c r="I940" s="71">
        <v>3422</v>
      </c>
      <c r="J940" s="71">
        <v>95</v>
      </c>
      <c r="K940" s="38" t="s">
        <v>640</v>
      </c>
      <c r="L940" s="71">
        <v>72</v>
      </c>
      <c r="M940" s="71">
        <v>2270</v>
      </c>
      <c r="N940" s="66">
        <v>0.83550000000000002</v>
      </c>
      <c r="O940" s="67">
        <v>0</v>
      </c>
      <c r="P940" s="71">
        <v>0</v>
      </c>
      <c r="Q940" s="71">
        <v>0</v>
      </c>
      <c r="R940" s="71">
        <v>356</v>
      </c>
      <c r="S940" s="71">
        <v>0</v>
      </c>
      <c r="T940" s="71">
        <v>400</v>
      </c>
      <c r="U940" s="71">
        <v>400</v>
      </c>
      <c r="V940" s="71">
        <v>400</v>
      </c>
      <c r="W940" s="71">
        <v>400</v>
      </c>
      <c r="X940" s="71">
        <v>400</v>
      </c>
      <c r="Y940" s="71">
        <v>400</v>
      </c>
      <c r="Z940" s="38" t="s">
        <v>1666</v>
      </c>
    </row>
    <row r="941" spans="1:26" hidden="1" x14ac:dyDescent="0.45">
      <c r="A941" s="64" t="str">
        <f t="shared" si="14"/>
        <v>189716005VCEJ2</v>
      </c>
      <c r="B941" s="38" t="s">
        <v>638</v>
      </c>
      <c r="C941" s="38">
        <v>189716005</v>
      </c>
      <c r="D941" s="38" t="s">
        <v>349</v>
      </c>
      <c r="E941" s="65" t="s">
        <v>1684</v>
      </c>
      <c r="F941" s="65" t="s">
        <v>1660</v>
      </c>
      <c r="G941" s="65" t="s">
        <v>1661</v>
      </c>
      <c r="H941" s="70">
        <v>1</v>
      </c>
      <c r="I941" s="71">
        <v>345560</v>
      </c>
      <c r="J941" s="71">
        <v>9599</v>
      </c>
      <c r="K941" s="38" t="s">
        <v>640</v>
      </c>
      <c r="L941" s="71">
        <v>8050</v>
      </c>
      <c r="M941" s="71">
        <v>85171</v>
      </c>
      <c r="N941" s="66">
        <v>0.89690000000000003</v>
      </c>
      <c r="O941" s="67">
        <v>6000</v>
      </c>
      <c r="P941" s="71">
        <v>0</v>
      </c>
      <c r="Q941" s="71">
        <v>6000</v>
      </c>
      <c r="R941" s="71">
        <v>7413</v>
      </c>
      <c r="S941" s="71">
        <v>0</v>
      </c>
      <c r="T941" s="71">
        <v>10000</v>
      </c>
      <c r="U941" s="71">
        <v>10000</v>
      </c>
      <c r="V941" s="71">
        <v>10000</v>
      </c>
      <c r="W941" s="71">
        <v>10000</v>
      </c>
      <c r="X941" s="71">
        <v>10000</v>
      </c>
      <c r="Y941" s="71">
        <v>10000</v>
      </c>
      <c r="Z941" s="38" t="s">
        <v>1685</v>
      </c>
    </row>
    <row r="942" spans="1:26" hidden="1" x14ac:dyDescent="0.45">
      <c r="A942" s="64" t="str">
        <f t="shared" si="14"/>
        <v>189712091VCEJ2</v>
      </c>
      <c r="B942" s="38" t="s">
        <v>638</v>
      </c>
      <c r="C942" s="38">
        <v>189712091</v>
      </c>
      <c r="D942" s="38" t="s">
        <v>349</v>
      </c>
      <c r="E942" s="65" t="s">
        <v>1686</v>
      </c>
      <c r="F942" s="65" t="s">
        <v>1660</v>
      </c>
      <c r="G942" s="65" t="s">
        <v>1661</v>
      </c>
      <c r="H942" s="70">
        <v>1</v>
      </c>
      <c r="I942" s="71">
        <v>9492</v>
      </c>
      <c r="J942" s="71">
        <v>264</v>
      </c>
      <c r="K942" s="38" t="s">
        <v>640</v>
      </c>
      <c r="L942" s="71">
        <v>446</v>
      </c>
      <c r="M942" s="71">
        <v>8522</v>
      </c>
      <c r="N942" s="66">
        <v>0.92059999999999997</v>
      </c>
      <c r="O942" s="67">
        <v>0</v>
      </c>
      <c r="P942" s="71">
        <v>0</v>
      </c>
      <c r="Q942" s="71">
        <v>0</v>
      </c>
      <c r="R942" s="71">
        <v>233</v>
      </c>
      <c r="S942" s="71">
        <v>0</v>
      </c>
      <c r="T942" s="71">
        <v>400</v>
      </c>
      <c r="U942" s="71">
        <v>800</v>
      </c>
      <c r="V942" s="71">
        <v>800</v>
      </c>
      <c r="W942" s="71">
        <v>800</v>
      </c>
      <c r="X942" s="71">
        <v>800</v>
      </c>
      <c r="Y942" s="71">
        <v>800</v>
      </c>
      <c r="Z942" s="38" t="s">
        <v>1687</v>
      </c>
    </row>
    <row r="943" spans="1:26" hidden="1" x14ac:dyDescent="0.45">
      <c r="A943" s="64" t="str">
        <f t="shared" si="14"/>
        <v>189714405VCEJ2</v>
      </c>
      <c r="B943" s="38" t="s">
        <v>638</v>
      </c>
      <c r="C943" s="38">
        <v>189714405</v>
      </c>
      <c r="D943" s="38" t="s">
        <v>93</v>
      </c>
      <c r="E943" s="65" t="s">
        <v>1688</v>
      </c>
      <c r="F943" s="65" t="s">
        <v>1660</v>
      </c>
      <c r="G943" s="65" t="s">
        <v>1661</v>
      </c>
      <c r="H943" s="70">
        <v>1</v>
      </c>
      <c r="I943" s="71">
        <v>318025</v>
      </c>
      <c r="J943" s="71">
        <v>8834</v>
      </c>
      <c r="K943" s="38" t="s">
        <v>640</v>
      </c>
      <c r="L943" s="71">
        <v>15300</v>
      </c>
      <c r="M943" s="71">
        <v>241711</v>
      </c>
      <c r="N943" s="66">
        <v>0.88419999999999999</v>
      </c>
      <c r="O943" s="67">
        <v>0</v>
      </c>
      <c r="P943" s="71">
        <v>0</v>
      </c>
      <c r="Q943" s="71">
        <v>0</v>
      </c>
      <c r="R943" s="71">
        <v>3477</v>
      </c>
      <c r="S943" s="71">
        <v>0</v>
      </c>
      <c r="T943" s="71">
        <v>8000</v>
      </c>
      <c r="U943" s="71">
        <v>8000</v>
      </c>
      <c r="V943" s="71">
        <v>16000</v>
      </c>
      <c r="W943" s="71">
        <v>8000</v>
      </c>
      <c r="X943" s="71">
        <v>8000</v>
      </c>
      <c r="Y943" s="71">
        <v>8000</v>
      </c>
      <c r="Z943" s="38" t="s">
        <v>1689</v>
      </c>
    </row>
    <row r="944" spans="1:26" hidden="1" x14ac:dyDescent="0.45">
      <c r="A944" s="64" t="str">
        <f t="shared" si="14"/>
        <v>189714878VCEJ2</v>
      </c>
      <c r="B944" s="38" t="s">
        <v>638</v>
      </c>
      <c r="C944" s="38">
        <v>189714878</v>
      </c>
      <c r="D944" s="38" t="s">
        <v>124</v>
      </c>
      <c r="E944" s="65" t="s">
        <v>1690</v>
      </c>
      <c r="F944" s="65" t="s">
        <v>1660</v>
      </c>
      <c r="G944" s="65" t="s">
        <v>1661</v>
      </c>
      <c r="H944" s="70">
        <v>1</v>
      </c>
      <c r="I944" s="71">
        <v>1223</v>
      </c>
      <c r="J944" s="71">
        <v>34</v>
      </c>
      <c r="K944" s="38">
        <v>0</v>
      </c>
      <c r="L944" s="71">
        <v>40</v>
      </c>
      <c r="M944" s="71">
        <v>824</v>
      </c>
      <c r="N944" s="66">
        <v>0.86960000000000004</v>
      </c>
      <c r="O944" s="67">
        <v>0</v>
      </c>
      <c r="P944" s="71">
        <v>0</v>
      </c>
      <c r="Q944" s="71">
        <v>0</v>
      </c>
      <c r="R944" s="71">
        <v>877</v>
      </c>
      <c r="S944" s="71">
        <v>0</v>
      </c>
      <c r="T944" s="71">
        <v>100</v>
      </c>
      <c r="U944" s="71">
        <v>100</v>
      </c>
      <c r="V944" s="71">
        <v>100</v>
      </c>
      <c r="W944" s="71">
        <v>100</v>
      </c>
      <c r="X944" s="71">
        <v>100</v>
      </c>
      <c r="Y944" s="71">
        <v>100</v>
      </c>
      <c r="Z944" s="38" t="s">
        <v>1691</v>
      </c>
    </row>
    <row r="945" spans="1:26" hidden="1" x14ac:dyDescent="0.45">
      <c r="A945" s="64" t="str">
        <f t="shared" si="14"/>
        <v>181777984VCEJ2</v>
      </c>
      <c r="B945" s="38" t="s">
        <v>638</v>
      </c>
      <c r="C945" s="38">
        <v>181777984</v>
      </c>
      <c r="D945" s="38" t="s">
        <v>124</v>
      </c>
      <c r="E945" s="65" t="s">
        <v>1692</v>
      </c>
      <c r="F945" s="65" t="s">
        <v>1660</v>
      </c>
      <c r="G945" s="65" t="s">
        <v>1661</v>
      </c>
      <c r="H945" s="70">
        <v>1</v>
      </c>
      <c r="I945" s="71">
        <v>4669</v>
      </c>
      <c r="J945" s="71">
        <v>130</v>
      </c>
      <c r="K945" s="38">
        <v>0</v>
      </c>
      <c r="L945" s="71">
        <v>85</v>
      </c>
      <c r="M945" s="71">
        <v>2475</v>
      </c>
      <c r="N945" s="66">
        <v>0.87339999999999995</v>
      </c>
      <c r="O945" s="67">
        <v>0</v>
      </c>
      <c r="P945" s="71">
        <v>0</v>
      </c>
      <c r="Q945" s="71">
        <v>0</v>
      </c>
      <c r="R945" s="71">
        <v>152</v>
      </c>
      <c r="S945" s="71">
        <v>0</v>
      </c>
      <c r="T945" s="71">
        <v>200</v>
      </c>
      <c r="U945" s="71">
        <v>200</v>
      </c>
      <c r="V945" s="71">
        <v>200</v>
      </c>
      <c r="W945" s="71">
        <v>200</v>
      </c>
      <c r="X945" s="71">
        <v>200</v>
      </c>
      <c r="Y945" s="71">
        <v>200</v>
      </c>
      <c r="Z945" s="38" t="s">
        <v>1666</v>
      </c>
    </row>
    <row r="946" spans="1:26" hidden="1" x14ac:dyDescent="0.45">
      <c r="A946" s="64" t="str">
        <f t="shared" si="14"/>
        <v>189715099VCEJ2</v>
      </c>
      <c r="B946" s="38" t="s">
        <v>638</v>
      </c>
      <c r="C946" s="38">
        <v>189715099</v>
      </c>
      <c r="D946" s="38" t="s">
        <v>349</v>
      </c>
      <c r="E946" s="65" t="s">
        <v>1693</v>
      </c>
      <c r="F946" s="65" t="s">
        <v>1660</v>
      </c>
      <c r="G946" s="65" t="s">
        <v>1661</v>
      </c>
      <c r="H946" s="70">
        <v>1</v>
      </c>
      <c r="I946" s="71">
        <v>15980</v>
      </c>
      <c r="J946" s="71">
        <v>444</v>
      </c>
      <c r="K946" s="38">
        <v>0</v>
      </c>
      <c r="L946" s="71">
        <v>73</v>
      </c>
      <c r="M946" s="71">
        <v>24399</v>
      </c>
      <c r="N946" s="66">
        <v>0.85040000000000004</v>
      </c>
      <c r="O946" s="67">
        <v>36</v>
      </c>
      <c r="P946" s="71">
        <v>0</v>
      </c>
      <c r="Q946" s="71">
        <v>36</v>
      </c>
      <c r="R946" s="71">
        <v>414</v>
      </c>
      <c r="S946" s="71">
        <v>0</v>
      </c>
      <c r="T946" s="71">
        <v>1000</v>
      </c>
      <c r="U946" s="71">
        <v>1000</v>
      </c>
      <c r="V946" s="71">
        <v>1000</v>
      </c>
      <c r="W946" s="71">
        <v>1000</v>
      </c>
      <c r="X946" s="71">
        <v>400</v>
      </c>
      <c r="Y946" s="71">
        <v>400</v>
      </c>
      <c r="Z946" s="38" t="s">
        <v>1694</v>
      </c>
    </row>
    <row r="947" spans="1:26" hidden="1" x14ac:dyDescent="0.45">
      <c r="A947" s="64" t="str">
        <f t="shared" si="14"/>
        <v>189753372VCEJ2</v>
      </c>
      <c r="B947" s="38" t="s">
        <v>638</v>
      </c>
      <c r="C947" s="38">
        <v>189753372</v>
      </c>
      <c r="D947" s="38" t="s">
        <v>349</v>
      </c>
      <c r="E947" s="65" t="s">
        <v>1695</v>
      </c>
      <c r="F947" s="65" t="s">
        <v>1660</v>
      </c>
      <c r="G947" s="65" t="s">
        <v>1661</v>
      </c>
      <c r="H947" s="70">
        <v>1</v>
      </c>
      <c r="I947" s="71">
        <v>1585</v>
      </c>
      <c r="J947" s="71">
        <v>44</v>
      </c>
      <c r="K947" s="38" t="s">
        <v>640</v>
      </c>
      <c r="L947" s="71">
        <v>36</v>
      </c>
      <c r="M947" s="71">
        <v>1749</v>
      </c>
      <c r="N947" s="66">
        <v>0.81579999999999997</v>
      </c>
      <c r="O947" s="67">
        <v>0</v>
      </c>
      <c r="P947" s="71">
        <v>0</v>
      </c>
      <c r="Q947" s="71">
        <v>0</v>
      </c>
      <c r="R947" s="71">
        <v>104</v>
      </c>
      <c r="S947" s="71">
        <v>0</v>
      </c>
      <c r="T947" s="71">
        <v>400</v>
      </c>
      <c r="U947" s="71">
        <v>400</v>
      </c>
      <c r="V947" s="71">
        <v>400</v>
      </c>
      <c r="W947" s="71">
        <v>400</v>
      </c>
      <c r="X947" s="71">
        <v>400</v>
      </c>
      <c r="Y947" s="71">
        <v>400</v>
      </c>
      <c r="Z947" s="38" t="s">
        <v>1666</v>
      </c>
    </row>
    <row r="948" spans="1:26" hidden="1" x14ac:dyDescent="0.45">
      <c r="A948" s="64" t="str">
        <f t="shared" si="14"/>
        <v>189711288VCEJ2</v>
      </c>
      <c r="B948" s="38" t="s">
        <v>638</v>
      </c>
      <c r="C948" s="38">
        <v>189711288</v>
      </c>
      <c r="D948" s="38" t="s">
        <v>349</v>
      </c>
      <c r="E948" s="65" t="s">
        <v>1696</v>
      </c>
      <c r="F948" s="65" t="s">
        <v>1660</v>
      </c>
      <c r="G948" s="65" t="s">
        <v>1661</v>
      </c>
      <c r="H948" s="70">
        <v>1</v>
      </c>
      <c r="I948" s="71">
        <v>47885</v>
      </c>
      <c r="J948" s="71">
        <v>1330</v>
      </c>
      <c r="K948" s="38" t="s">
        <v>640</v>
      </c>
      <c r="L948" s="71">
        <v>356</v>
      </c>
      <c r="M948" s="71">
        <v>47920</v>
      </c>
      <c r="N948" s="66">
        <v>0.70589999999999997</v>
      </c>
      <c r="O948" s="67">
        <v>180</v>
      </c>
      <c r="P948" s="71">
        <v>0</v>
      </c>
      <c r="Q948" s="71">
        <v>180</v>
      </c>
      <c r="R948" s="71">
        <v>641</v>
      </c>
      <c r="S948" s="71">
        <v>0</v>
      </c>
      <c r="T948" s="71">
        <v>4000</v>
      </c>
      <c r="U948" s="71">
        <v>4000</v>
      </c>
      <c r="V948" s="71">
        <v>4000</v>
      </c>
      <c r="W948" s="71">
        <v>4000</v>
      </c>
      <c r="X948" s="71">
        <v>4000</v>
      </c>
      <c r="Y948" s="71">
        <v>4000</v>
      </c>
      <c r="Z948" s="38" t="s">
        <v>1666</v>
      </c>
    </row>
    <row r="949" spans="1:26" hidden="1" x14ac:dyDescent="0.45">
      <c r="A949" s="64" t="str">
        <f t="shared" si="14"/>
        <v>189702847VCEJ2</v>
      </c>
      <c r="B949" s="38" t="s">
        <v>638</v>
      </c>
      <c r="C949" s="38">
        <v>189702847</v>
      </c>
      <c r="D949" s="38" t="s">
        <v>124</v>
      </c>
      <c r="E949" s="65" t="s">
        <v>1697</v>
      </c>
      <c r="F949" s="65" t="s">
        <v>1660</v>
      </c>
      <c r="G949" s="65" t="s">
        <v>1661</v>
      </c>
      <c r="H949" s="70">
        <v>1</v>
      </c>
      <c r="I949" s="71">
        <v>28634</v>
      </c>
      <c r="J949" s="71">
        <v>795</v>
      </c>
      <c r="K949" s="38" t="s">
        <v>640</v>
      </c>
      <c r="L949" s="71">
        <v>1400</v>
      </c>
      <c r="M949" s="71">
        <v>27030</v>
      </c>
      <c r="N949" s="66">
        <v>0.87229999999999996</v>
      </c>
      <c r="O949" s="67">
        <v>0</v>
      </c>
      <c r="P949" s="71">
        <v>0</v>
      </c>
      <c r="Q949" s="71">
        <v>0</v>
      </c>
      <c r="R949" s="71">
        <v>4974</v>
      </c>
      <c r="S949" s="71">
        <v>0</v>
      </c>
      <c r="T949" s="71">
        <v>5000</v>
      </c>
      <c r="U949" s="71">
        <v>5000</v>
      </c>
      <c r="V949" s="71">
        <v>5000</v>
      </c>
      <c r="W949" s="71">
        <v>5000</v>
      </c>
      <c r="X949" s="71">
        <v>5000</v>
      </c>
      <c r="Y949" s="71">
        <v>5000</v>
      </c>
      <c r="Z949" s="38" t="s">
        <v>1691</v>
      </c>
    </row>
    <row r="950" spans="1:26" hidden="1" x14ac:dyDescent="0.45">
      <c r="A950" s="64" t="str">
        <f t="shared" si="14"/>
        <v>189712093VCEJ2</v>
      </c>
      <c r="B950" s="38" t="s">
        <v>638</v>
      </c>
      <c r="C950" s="38">
        <v>189712093</v>
      </c>
      <c r="D950" s="38" t="s">
        <v>349</v>
      </c>
      <c r="E950" s="65" t="s">
        <v>1698</v>
      </c>
      <c r="F950" s="65" t="s">
        <v>1660</v>
      </c>
      <c r="G950" s="65" t="s">
        <v>1661</v>
      </c>
      <c r="H950" s="70">
        <v>1</v>
      </c>
      <c r="I950" s="71">
        <v>2013</v>
      </c>
      <c r="J950" s="71">
        <v>56</v>
      </c>
      <c r="K950" s="38" t="s">
        <v>640</v>
      </c>
      <c r="L950" s="71">
        <v>55</v>
      </c>
      <c r="M950" s="71">
        <v>1129</v>
      </c>
      <c r="N950" s="66">
        <v>0.90910000000000002</v>
      </c>
      <c r="O950" s="67">
        <v>0</v>
      </c>
      <c r="P950" s="71">
        <v>0</v>
      </c>
      <c r="Q950" s="71">
        <v>0</v>
      </c>
      <c r="R950" s="71">
        <v>128</v>
      </c>
      <c r="S950" s="71">
        <v>0</v>
      </c>
      <c r="T950" s="71">
        <v>600</v>
      </c>
      <c r="U950" s="71">
        <v>800</v>
      </c>
      <c r="V950" s="71">
        <v>800</v>
      </c>
      <c r="W950" s="71">
        <v>800</v>
      </c>
      <c r="X950" s="71">
        <v>800</v>
      </c>
      <c r="Y950" s="71">
        <v>800</v>
      </c>
      <c r="Z950" s="38" t="s">
        <v>1666</v>
      </c>
    </row>
    <row r="951" spans="1:26" hidden="1" x14ac:dyDescent="0.45">
      <c r="A951" s="64" t="str">
        <f t="shared" si="14"/>
        <v>180035474VCEJ2</v>
      </c>
      <c r="B951" s="38" t="s">
        <v>638</v>
      </c>
      <c r="C951" s="38">
        <v>180035474</v>
      </c>
      <c r="D951" s="38" t="s">
        <v>349</v>
      </c>
      <c r="E951" s="65" t="s">
        <v>1699</v>
      </c>
      <c r="F951" s="65" t="s">
        <v>1660</v>
      </c>
      <c r="G951" s="65" t="s">
        <v>1661</v>
      </c>
      <c r="H951" s="70">
        <v>1</v>
      </c>
      <c r="I951" s="71">
        <v>14940</v>
      </c>
      <c r="J951" s="71">
        <v>415</v>
      </c>
      <c r="K951" s="38" t="s">
        <v>640</v>
      </c>
      <c r="L951" s="71">
        <v>234</v>
      </c>
      <c r="M951" s="71">
        <v>25145</v>
      </c>
      <c r="N951" s="66">
        <v>0.84160000000000001</v>
      </c>
      <c r="O951" s="67">
        <v>72</v>
      </c>
      <c r="P951" s="71">
        <v>0</v>
      </c>
      <c r="Q951" s="71">
        <v>72</v>
      </c>
      <c r="R951" s="71">
        <v>571</v>
      </c>
      <c r="S951" s="71">
        <v>0</v>
      </c>
      <c r="T951" s="71">
        <v>800</v>
      </c>
      <c r="U951" s="71">
        <v>800</v>
      </c>
      <c r="V951" s="71">
        <v>800</v>
      </c>
      <c r="W951" s="71">
        <v>400</v>
      </c>
      <c r="X951" s="71">
        <v>400</v>
      </c>
      <c r="Y951" s="71">
        <v>400</v>
      </c>
      <c r="Z951" s="38" t="s">
        <v>1666</v>
      </c>
    </row>
    <row r="952" spans="1:26" hidden="1" x14ac:dyDescent="0.45">
      <c r="A952" s="64" t="str">
        <f t="shared" si="14"/>
        <v>189713765VCEJ2</v>
      </c>
      <c r="B952" s="38" t="s">
        <v>638</v>
      </c>
      <c r="C952" s="38">
        <v>189713765</v>
      </c>
      <c r="D952" s="38" t="s">
        <v>124</v>
      </c>
      <c r="E952" s="65" t="s">
        <v>1700</v>
      </c>
      <c r="F952" s="65" t="s">
        <v>1660</v>
      </c>
      <c r="G952" s="65" t="s">
        <v>1661</v>
      </c>
      <c r="H952" s="70">
        <v>1</v>
      </c>
      <c r="I952" s="71">
        <v>73560</v>
      </c>
      <c r="J952" s="71">
        <v>2043</v>
      </c>
      <c r="K952" s="38" t="s">
        <v>640</v>
      </c>
      <c r="L952" s="71">
        <v>628</v>
      </c>
      <c r="M952" s="71">
        <v>43500</v>
      </c>
      <c r="N952" s="66">
        <v>0.81669999999999998</v>
      </c>
      <c r="O952" s="67">
        <v>500</v>
      </c>
      <c r="P952" s="71">
        <v>0</v>
      </c>
      <c r="Q952" s="71">
        <v>500</v>
      </c>
      <c r="R952" s="71">
        <v>4350</v>
      </c>
      <c r="S952" s="71">
        <v>0</v>
      </c>
      <c r="T952" s="71">
        <v>5000</v>
      </c>
      <c r="U952" s="71">
        <v>5000</v>
      </c>
      <c r="V952" s="71">
        <v>5000</v>
      </c>
      <c r="W952" s="71">
        <v>5000</v>
      </c>
      <c r="X952" s="71">
        <v>5000</v>
      </c>
      <c r="Y952" s="71">
        <v>5000</v>
      </c>
      <c r="Z952" s="38" t="s">
        <v>1666</v>
      </c>
    </row>
    <row r="953" spans="1:26" hidden="1" x14ac:dyDescent="0.45">
      <c r="A953" s="64" t="str">
        <f t="shared" si="14"/>
        <v>222000021V3UR7</v>
      </c>
      <c r="B953" s="38" t="s">
        <v>638</v>
      </c>
      <c r="C953" s="38">
        <v>222000021</v>
      </c>
      <c r="D953" s="38" t="s">
        <v>85</v>
      </c>
      <c r="E953" s="65" t="s">
        <v>1701</v>
      </c>
      <c r="F953" s="65" t="s">
        <v>1702</v>
      </c>
      <c r="G953" s="65" t="s">
        <v>1703</v>
      </c>
      <c r="H953" s="70">
        <v>1</v>
      </c>
      <c r="I953" s="71">
        <v>266950</v>
      </c>
      <c r="J953" s="71">
        <v>7025</v>
      </c>
      <c r="K953" s="38">
        <v>0</v>
      </c>
      <c r="L953" s="71">
        <v>33151</v>
      </c>
      <c r="M953" s="71">
        <v>281508</v>
      </c>
      <c r="N953" s="66">
        <v>0.87229999999999996</v>
      </c>
      <c r="O953" s="67">
        <v>0</v>
      </c>
      <c r="P953" s="71">
        <v>0</v>
      </c>
      <c r="Q953" s="71">
        <v>0</v>
      </c>
      <c r="R953" s="71">
        <v>56789</v>
      </c>
      <c r="S953" s="71">
        <v>0</v>
      </c>
      <c r="T953" s="67"/>
      <c r="U953" s="67"/>
      <c r="V953" s="71">
        <v>0</v>
      </c>
      <c r="W953" s="71">
        <v>0</v>
      </c>
      <c r="X953" s="71">
        <v>0</v>
      </c>
      <c r="Y953" s="71" t="s">
        <v>640</v>
      </c>
      <c r="Z953" s="64"/>
    </row>
    <row r="954" spans="1:26" hidden="1" x14ac:dyDescent="0.45">
      <c r="A954" s="64" t="str">
        <f t="shared" si="14"/>
        <v>181923347V3UR7</v>
      </c>
      <c r="B954" s="38" t="s">
        <v>638</v>
      </c>
      <c r="C954" s="38">
        <v>181923347</v>
      </c>
      <c r="D954" s="38" t="s">
        <v>93</v>
      </c>
      <c r="E954" s="65" t="s">
        <v>1228</v>
      </c>
      <c r="F954" s="65" t="s">
        <v>1702</v>
      </c>
      <c r="G954" s="65" t="s">
        <v>1703</v>
      </c>
      <c r="H954" s="70">
        <v>0.6</v>
      </c>
      <c r="I954" s="71">
        <v>419010</v>
      </c>
      <c r="J954" s="71">
        <v>11639</v>
      </c>
      <c r="K954" s="38">
        <v>0</v>
      </c>
      <c r="L954" s="71">
        <v>37887</v>
      </c>
      <c r="M954" s="71">
        <v>667291</v>
      </c>
      <c r="N954" s="66">
        <v>0.91639999999999999</v>
      </c>
      <c r="O954" s="67">
        <v>8592</v>
      </c>
      <c r="P954" s="71">
        <v>0</v>
      </c>
      <c r="Q954" s="71">
        <v>8592</v>
      </c>
      <c r="R954" s="71">
        <v>123266</v>
      </c>
      <c r="S954" s="71">
        <v>0</v>
      </c>
      <c r="T954" s="67"/>
      <c r="U954" s="67"/>
      <c r="V954" s="71">
        <v>0</v>
      </c>
      <c r="W954" s="71">
        <v>0</v>
      </c>
      <c r="X954" s="71">
        <v>0</v>
      </c>
      <c r="Y954" s="71" t="s">
        <v>640</v>
      </c>
      <c r="Z954" s="64"/>
    </row>
    <row r="955" spans="1:26" hidden="1" x14ac:dyDescent="0.45">
      <c r="A955" s="64" t="str">
        <f t="shared" si="14"/>
        <v>222001079V3UR7</v>
      </c>
      <c r="B955" s="38" t="s">
        <v>638</v>
      </c>
      <c r="C955" s="38">
        <v>222001079</v>
      </c>
      <c r="D955" s="38" t="s">
        <v>93</v>
      </c>
      <c r="E955" s="65" t="s">
        <v>1704</v>
      </c>
      <c r="F955" s="65" t="s">
        <v>1702</v>
      </c>
      <c r="G955" s="65" t="s">
        <v>1703</v>
      </c>
      <c r="H955" s="70">
        <v>1</v>
      </c>
      <c r="I955" s="71">
        <v>311858</v>
      </c>
      <c r="J955" s="71">
        <v>8663</v>
      </c>
      <c r="K955" s="38">
        <v>0</v>
      </c>
      <c r="L955" s="71">
        <v>15870</v>
      </c>
      <c r="M955" s="71">
        <v>367036</v>
      </c>
      <c r="N955" s="66">
        <v>0.97299999999999998</v>
      </c>
      <c r="O955" s="67">
        <v>0</v>
      </c>
      <c r="P955" s="71">
        <v>0</v>
      </c>
      <c r="Q955" s="71">
        <v>0</v>
      </c>
      <c r="R955" s="71">
        <v>5759</v>
      </c>
      <c r="S955" s="71">
        <v>0</v>
      </c>
      <c r="T955" s="67"/>
      <c r="U955" s="67"/>
      <c r="V955" s="71">
        <v>0</v>
      </c>
      <c r="W955" s="71">
        <v>0</v>
      </c>
      <c r="X955" s="71">
        <v>0</v>
      </c>
      <c r="Y955" s="71" t="s">
        <v>640</v>
      </c>
      <c r="Z955" s="64"/>
    </row>
    <row r="956" spans="1:26" hidden="1" x14ac:dyDescent="0.45">
      <c r="A956" s="64" t="str">
        <f t="shared" si="14"/>
        <v>180105006V3UR7</v>
      </c>
      <c r="B956" s="38" t="s">
        <v>638</v>
      </c>
      <c r="C956" s="38">
        <v>180105006</v>
      </c>
      <c r="D956" s="38" t="s">
        <v>93</v>
      </c>
      <c r="E956" s="65" t="s">
        <v>1705</v>
      </c>
      <c r="F956" s="65" t="s">
        <v>1702</v>
      </c>
      <c r="G956" s="65" t="s">
        <v>1703</v>
      </c>
      <c r="H956" s="70">
        <v>1</v>
      </c>
      <c r="I956" s="71">
        <v>112226</v>
      </c>
      <c r="J956" s="71">
        <v>3117</v>
      </c>
      <c r="K956" s="38">
        <v>0</v>
      </c>
      <c r="L956" s="71">
        <v>6668</v>
      </c>
      <c r="M956" s="71">
        <v>76157</v>
      </c>
      <c r="N956" s="66">
        <v>0.87570000000000003</v>
      </c>
      <c r="O956" s="67">
        <v>374</v>
      </c>
      <c r="P956" s="71">
        <v>0</v>
      </c>
      <c r="Q956" s="71">
        <v>374</v>
      </c>
      <c r="R956" s="71">
        <v>28531</v>
      </c>
      <c r="S956" s="71">
        <v>0</v>
      </c>
      <c r="T956" s="67"/>
      <c r="U956" s="67"/>
      <c r="V956" s="71">
        <v>0</v>
      </c>
      <c r="W956" s="71">
        <v>0</v>
      </c>
      <c r="X956" s="71">
        <v>0</v>
      </c>
      <c r="Y956" s="71" t="s">
        <v>640</v>
      </c>
      <c r="Z956" s="64"/>
    </row>
    <row r="957" spans="1:26" hidden="1" x14ac:dyDescent="0.45">
      <c r="A957" s="64" t="str">
        <f t="shared" si="14"/>
        <v>181902532VQDA4</v>
      </c>
      <c r="B957" s="38" t="s">
        <v>638</v>
      </c>
      <c r="C957" s="38">
        <v>181902532</v>
      </c>
      <c r="D957" s="38" t="s">
        <v>329</v>
      </c>
      <c r="E957" s="65" t="s">
        <v>1706</v>
      </c>
      <c r="F957" s="65" t="s">
        <v>1707</v>
      </c>
      <c r="G957" s="65" t="s">
        <v>1708</v>
      </c>
      <c r="H957" s="70">
        <v>1</v>
      </c>
      <c r="I957" s="71">
        <v>1323010</v>
      </c>
      <c r="J957" s="71">
        <v>36750</v>
      </c>
      <c r="K957" s="38">
        <v>0</v>
      </c>
      <c r="L957" s="71">
        <v>99456</v>
      </c>
      <c r="M957" s="71">
        <v>1860964</v>
      </c>
      <c r="N957" s="66">
        <v>0.85650000000000004</v>
      </c>
      <c r="O957" s="67">
        <v>0</v>
      </c>
      <c r="P957" s="71">
        <v>0</v>
      </c>
      <c r="Q957" s="71">
        <v>0</v>
      </c>
      <c r="R957" s="71">
        <v>84688</v>
      </c>
      <c r="S957" s="71">
        <v>65933</v>
      </c>
      <c r="T957" s="67"/>
      <c r="U957" s="67"/>
      <c r="V957" s="71">
        <v>0</v>
      </c>
      <c r="W957" s="71">
        <v>0</v>
      </c>
      <c r="X957" s="71">
        <v>0</v>
      </c>
      <c r="Y957" s="71" t="s">
        <v>640</v>
      </c>
      <c r="Z957" s="38" t="s">
        <v>1709</v>
      </c>
    </row>
    <row r="958" spans="1:26" hidden="1" x14ac:dyDescent="0.45">
      <c r="A958" s="64" t="str">
        <f t="shared" si="14"/>
        <v>222001255V2205</v>
      </c>
      <c r="B958" s="38" t="s">
        <v>638</v>
      </c>
      <c r="C958" s="38">
        <v>222001255</v>
      </c>
      <c r="D958" s="38" t="s">
        <v>129</v>
      </c>
      <c r="E958" s="69" t="s">
        <v>781</v>
      </c>
      <c r="F958" s="69" t="s">
        <v>513</v>
      </c>
      <c r="G958" s="69" t="s">
        <v>80</v>
      </c>
      <c r="H958" s="70">
        <v>0.13</v>
      </c>
      <c r="I958" s="71">
        <v>4274695</v>
      </c>
      <c r="J958" s="71">
        <v>118742</v>
      </c>
      <c r="K958" s="38">
        <v>0</v>
      </c>
      <c r="L958" s="71">
        <v>84533</v>
      </c>
      <c r="M958" s="71">
        <v>253996</v>
      </c>
      <c r="N958" s="66">
        <v>0.95960000000000001</v>
      </c>
      <c r="O958" s="67">
        <v>81266</v>
      </c>
      <c r="P958" s="71">
        <v>61528</v>
      </c>
      <c r="Q958" s="71">
        <v>19738</v>
      </c>
      <c r="R958" s="71">
        <v>79898</v>
      </c>
      <c r="S958" s="71">
        <v>10004</v>
      </c>
      <c r="T958" s="71">
        <v>160660</v>
      </c>
      <c r="U958" s="71">
        <v>140602</v>
      </c>
      <c r="V958" s="71">
        <v>140602</v>
      </c>
      <c r="W958" s="71">
        <v>140602</v>
      </c>
      <c r="X958" s="71">
        <v>140602</v>
      </c>
      <c r="Y958" s="71">
        <v>140602</v>
      </c>
      <c r="Z958" s="38" t="s">
        <v>1710</v>
      </c>
    </row>
    <row r="959" spans="1:26" hidden="1" x14ac:dyDescent="0.45">
      <c r="A959" s="64" t="str">
        <f t="shared" si="14"/>
        <v>222000207V2205</v>
      </c>
      <c r="B959" s="38" t="s">
        <v>638</v>
      </c>
      <c r="C959" s="38">
        <v>222000207</v>
      </c>
      <c r="D959" s="38" t="s">
        <v>129</v>
      </c>
      <c r="E959" s="65" t="s">
        <v>782</v>
      </c>
      <c r="F959" s="65" t="s">
        <v>513</v>
      </c>
      <c r="G959" s="65" t="s">
        <v>80</v>
      </c>
      <c r="H959" s="70">
        <v>0.12</v>
      </c>
      <c r="I959" s="71">
        <v>14089784</v>
      </c>
      <c r="J959" s="71">
        <v>391383</v>
      </c>
      <c r="K959" s="38">
        <v>0</v>
      </c>
      <c r="L959" s="71">
        <v>164362</v>
      </c>
      <c r="M959" s="71">
        <v>1095995</v>
      </c>
      <c r="N959" s="66">
        <v>0.97209999999999996</v>
      </c>
      <c r="O959" s="67">
        <v>113344</v>
      </c>
      <c r="P959" s="71">
        <v>97836</v>
      </c>
      <c r="Q959" s="71">
        <v>15508</v>
      </c>
      <c r="R959" s="71">
        <v>1343331</v>
      </c>
      <c r="S959" s="71">
        <v>0</v>
      </c>
      <c r="T959" s="71">
        <v>1040431</v>
      </c>
      <c r="U959" s="71">
        <v>390000</v>
      </c>
      <c r="V959" s="71">
        <v>390000</v>
      </c>
      <c r="W959" s="71">
        <v>390000</v>
      </c>
      <c r="X959" s="71">
        <v>390000</v>
      </c>
      <c r="Y959" s="71">
        <v>390000</v>
      </c>
      <c r="Z959" s="38" t="s">
        <v>1710</v>
      </c>
    </row>
    <row r="960" spans="1:26" hidden="1" x14ac:dyDescent="0.45">
      <c r="A960" s="64" t="str">
        <f t="shared" si="14"/>
        <v>189712241V2205</v>
      </c>
      <c r="B960" s="38" t="s">
        <v>638</v>
      </c>
      <c r="C960" s="38">
        <v>189712241</v>
      </c>
      <c r="D960" s="38" t="s">
        <v>124</v>
      </c>
      <c r="E960" s="65" t="s">
        <v>836</v>
      </c>
      <c r="F960" s="65" t="s">
        <v>513</v>
      </c>
      <c r="G960" s="65" t="s">
        <v>80</v>
      </c>
      <c r="H960" s="70">
        <v>0.3</v>
      </c>
      <c r="I960" s="71">
        <v>214481</v>
      </c>
      <c r="J960" s="71">
        <v>5958</v>
      </c>
      <c r="K960" s="38">
        <v>0</v>
      </c>
      <c r="L960" s="71">
        <v>14437</v>
      </c>
      <c r="M960" s="71">
        <v>186730</v>
      </c>
      <c r="N960" s="66">
        <v>0.94479999999999997</v>
      </c>
      <c r="O960" s="67">
        <v>510</v>
      </c>
      <c r="P960" s="71">
        <v>300</v>
      </c>
      <c r="Q960" s="71">
        <v>210</v>
      </c>
      <c r="R960" s="71">
        <v>6571</v>
      </c>
      <c r="S960" s="71">
        <v>0</v>
      </c>
      <c r="T960" s="67"/>
      <c r="U960" s="71">
        <v>7839</v>
      </c>
      <c r="V960" s="71">
        <v>9945</v>
      </c>
      <c r="W960" s="71">
        <v>7822</v>
      </c>
      <c r="X960" s="71">
        <v>7039</v>
      </c>
      <c r="Y960" s="71">
        <v>8131</v>
      </c>
      <c r="Z960" s="38" t="s">
        <v>1710</v>
      </c>
    </row>
    <row r="961" spans="1:26" hidden="1" x14ac:dyDescent="0.45">
      <c r="A961" s="64" t="str">
        <f t="shared" si="14"/>
        <v>180074004V2205</v>
      </c>
      <c r="B961" s="38" t="s">
        <v>638</v>
      </c>
      <c r="C961" s="38">
        <v>180074004</v>
      </c>
      <c r="D961" s="38" t="s">
        <v>124</v>
      </c>
      <c r="E961" s="65" t="s">
        <v>1711</v>
      </c>
      <c r="F961" s="65" t="s">
        <v>513</v>
      </c>
      <c r="G961" s="65" t="s">
        <v>80</v>
      </c>
      <c r="H961" s="70">
        <v>1</v>
      </c>
      <c r="I961" s="71">
        <v>202198</v>
      </c>
      <c r="J961" s="71">
        <v>5617</v>
      </c>
      <c r="K961" s="38">
        <v>0</v>
      </c>
      <c r="L961" s="71">
        <v>6300</v>
      </c>
      <c r="M961" s="71">
        <v>210571</v>
      </c>
      <c r="N961" s="66">
        <v>0.84319999999999995</v>
      </c>
      <c r="O961" s="67">
        <v>1634</v>
      </c>
      <c r="P961" s="71">
        <v>540</v>
      </c>
      <c r="Q961" s="71">
        <v>1094</v>
      </c>
      <c r="R961" s="71">
        <v>8497</v>
      </c>
      <c r="S961" s="71">
        <v>0</v>
      </c>
      <c r="T961" s="67"/>
      <c r="U961" s="71">
        <v>9830</v>
      </c>
      <c r="V961" s="71">
        <v>12045</v>
      </c>
      <c r="W961" s="71">
        <v>9813</v>
      </c>
      <c r="X961" s="71">
        <v>8989</v>
      </c>
      <c r="Y961" s="71">
        <v>10138</v>
      </c>
      <c r="Z961" s="38" t="s">
        <v>1710</v>
      </c>
    </row>
    <row r="962" spans="1:26" hidden="1" x14ac:dyDescent="0.45">
      <c r="A962" s="64" t="str">
        <f t="shared" si="14"/>
        <v>189712409V2205</v>
      </c>
      <c r="B962" s="38" t="s">
        <v>638</v>
      </c>
      <c r="C962" s="38">
        <v>189712409</v>
      </c>
      <c r="D962" s="38" t="s">
        <v>124</v>
      </c>
      <c r="E962" s="65" t="s">
        <v>1712</v>
      </c>
      <c r="F962" s="65" t="s">
        <v>513</v>
      </c>
      <c r="G962" s="65" t="s">
        <v>80</v>
      </c>
      <c r="H962" s="70">
        <v>1</v>
      </c>
      <c r="I962" s="71">
        <v>389306</v>
      </c>
      <c r="J962" s="71">
        <v>10814</v>
      </c>
      <c r="K962" s="38" t="s">
        <v>640</v>
      </c>
      <c r="L962" s="71">
        <v>34897</v>
      </c>
      <c r="M962" s="71">
        <v>347476</v>
      </c>
      <c r="N962" s="66">
        <v>0.89119999999999999</v>
      </c>
      <c r="O962" s="67">
        <v>1132</v>
      </c>
      <c r="P962" s="71">
        <v>700</v>
      </c>
      <c r="Q962" s="71">
        <v>432</v>
      </c>
      <c r="R962" s="71">
        <v>30297</v>
      </c>
      <c r="S962" s="71">
        <v>0</v>
      </c>
      <c r="T962" s="67"/>
      <c r="U962" s="71">
        <v>19206</v>
      </c>
      <c r="V962" s="71">
        <v>0</v>
      </c>
      <c r="W962" s="71">
        <v>19206</v>
      </c>
      <c r="X962" s="71">
        <v>0</v>
      </c>
      <c r="Y962" s="71" t="s">
        <v>640</v>
      </c>
      <c r="Z962" s="38" t="s">
        <v>1710</v>
      </c>
    </row>
    <row r="963" spans="1:26" hidden="1" x14ac:dyDescent="0.45">
      <c r="A963" s="64" t="str">
        <f t="shared" si="14"/>
        <v>180187762V2205</v>
      </c>
      <c r="B963" s="38" t="s">
        <v>638</v>
      </c>
      <c r="C963" s="38">
        <v>180187762</v>
      </c>
      <c r="D963" s="38" t="s">
        <v>124</v>
      </c>
      <c r="E963" s="65" t="s">
        <v>1713</v>
      </c>
      <c r="F963" s="65" t="s">
        <v>513</v>
      </c>
      <c r="G963" s="65" t="s">
        <v>80</v>
      </c>
      <c r="H963" s="70">
        <v>1</v>
      </c>
      <c r="I963" s="71">
        <v>389822</v>
      </c>
      <c r="J963" s="71">
        <v>10828</v>
      </c>
      <c r="K963" s="38" t="s">
        <v>640</v>
      </c>
      <c r="L963" s="71">
        <v>44069</v>
      </c>
      <c r="M963" s="71">
        <v>452878</v>
      </c>
      <c r="N963" s="66">
        <v>0.86619999999999997</v>
      </c>
      <c r="O963" s="67">
        <v>410</v>
      </c>
      <c r="P963" s="71">
        <v>400</v>
      </c>
      <c r="Q963" s="71">
        <v>10</v>
      </c>
      <c r="R963" s="71">
        <v>13000</v>
      </c>
      <c r="S963" s="71">
        <v>0</v>
      </c>
      <c r="T963" s="67"/>
      <c r="U963" s="71">
        <v>13000</v>
      </c>
      <c r="V963" s="71">
        <v>13000</v>
      </c>
      <c r="W963" s="71">
        <v>13000</v>
      </c>
      <c r="X963" s="71">
        <v>10268</v>
      </c>
      <c r="Y963" s="71">
        <v>12236</v>
      </c>
      <c r="Z963" s="38" t="s">
        <v>1710</v>
      </c>
    </row>
    <row r="964" spans="1:26" hidden="1" x14ac:dyDescent="0.45">
      <c r="A964" s="64" t="str">
        <f t="shared" si="14"/>
        <v>189710053V2205</v>
      </c>
      <c r="B964" s="38" t="s">
        <v>638</v>
      </c>
      <c r="C964" s="38">
        <v>189710053</v>
      </c>
      <c r="D964" s="38" t="s">
        <v>565</v>
      </c>
      <c r="E964" s="65" t="s">
        <v>566</v>
      </c>
      <c r="F964" s="65" t="s">
        <v>513</v>
      </c>
      <c r="G964" s="65" t="s">
        <v>80</v>
      </c>
      <c r="H964" s="70">
        <v>1</v>
      </c>
      <c r="I964" s="71">
        <v>75883</v>
      </c>
      <c r="J964" s="71">
        <v>2529</v>
      </c>
      <c r="K964" s="38">
        <v>0</v>
      </c>
      <c r="L964" s="71">
        <v>1513</v>
      </c>
      <c r="M964" s="71">
        <v>22916</v>
      </c>
      <c r="N964" s="66">
        <v>0.93159999999999998</v>
      </c>
      <c r="O964" s="67">
        <v>508</v>
      </c>
      <c r="P964" s="71">
        <v>269</v>
      </c>
      <c r="Q964" s="71">
        <v>239</v>
      </c>
      <c r="R964" s="71">
        <v>800</v>
      </c>
      <c r="S964" s="71">
        <v>0</v>
      </c>
      <c r="T964" s="67"/>
      <c r="U964" s="71">
        <v>975</v>
      </c>
      <c r="V964" s="71">
        <v>1300</v>
      </c>
      <c r="W964" s="71">
        <v>973</v>
      </c>
      <c r="X964" s="71">
        <v>852</v>
      </c>
      <c r="Y964" s="71">
        <v>1020</v>
      </c>
      <c r="Z964" s="38" t="s">
        <v>1710</v>
      </c>
    </row>
    <row r="965" spans="1:26" hidden="1" x14ac:dyDescent="0.45">
      <c r="A965" s="64" t="str">
        <f t="shared" si="14"/>
        <v>189710365V2205</v>
      </c>
      <c r="B965" s="38" t="s">
        <v>638</v>
      </c>
      <c r="C965" s="38">
        <v>189710365</v>
      </c>
      <c r="D965" s="38" t="s">
        <v>565</v>
      </c>
      <c r="E965" s="68" t="s">
        <v>1714</v>
      </c>
      <c r="F965" s="68" t="s">
        <v>513</v>
      </c>
      <c r="G965" s="68" t="s">
        <v>80</v>
      </c>
      <c r="H965" s="70">
        <v>1</v>
      </c>
      <c r="I965" s="71">
        <v>260498</v>
      </c>
      <c r="J965" s="71">
        <v>8683</v>
      </c>
      <c r="K965" s="38">
        <v>0</v>
      </c>
      <c r="L965" s="71">
        <v>18579</v>
      </c>
      <c r="M965" s="71">
        <v>95069</v>
      </c>
      <c r="N965" s="66">
        <v>0.82140000000000002</v>
      </c>
      <c r="O965" s="67">
        <v>6775</v>
      </c>
      <c r="P965" s="71">
        <v>1080</v>
      </c>
      <c r="Q965" s="71">
        <v>5695</v>
      </c>
      <c r="R965" s="71">
        <v>0</v>
      </c>
      <c r="S965" s="71">
        <v>0</v>
      </c>
      <c r="T965" s="71">
        <v>7000</v>
      </c>
      <c r="U965" s="71">
        <v>3285</v>
      </c>
      <c r="V965" s="71">
        <v>4255</v>
      </c>
      <c r="W965" s="71">
        <v>3278</v>
      </c>
      <c r="X965" s="71">
        <v>2917</v>
      </c>
      <c r="Y965" s="71">
        <v>3420</v>
      </c>
      <c r="Z965" s="38" t="s">
        <v>1715</v>
      </c>
    </row>
    <row r="966" spans="1:26" hidden="1" x14ac:dyDescent="0.45">
      <c r="A966" s="64" t="str">
        <f t="shared" ref="A966:A1029" si="15">C966&amp;G966</f>
        <v>189710316V2205</v>
      </c>
      <c r="B966" s="38" t="s">
        <v>638</v>
      </c>
      <c r="C966" s="38">
        <v>189710316</v>
      </c>
      <c r="D966" s="38" t="s">
        <v>565</v>
      </c>
      <c r="E966" s="65" t="s">
        <v>1716</v>
      </c>
      <c r="F966" s="65" t="s">
        <v>513</v>
      </c>
      <c r="G966" s="65" t="s">
        <v>80</v>
      </c>
      <c r="H966" s="70">
        <v>1</v>
      </c>
      <c r="I966" s="71">
        <v>2767</v>
      </c>
      <c r="J966" s="71">
        <v>92</v>
      </c>
      <c r="K966" s="38">
        <v>0</v>
      </c>
      <c r="L966" s="71">
        <v>159</v>
      </c>
      <c r="M966" s="71">
        <v>2021</v>
      </c>
      <c r="N966" s="66">
        <v>0.88680000000000003</v>
      </c>
      <c r="O966" s="67">
        <v>0</v>
      </c>
      <c r="P966" s="71">
        <v>0</v>
      </c>
      <c r="Q966" s="71">
        <v>0</v>
      </c>
      <c r="R966" s="71">
        <v>62</v>
      </c>
      <c r="S966" s="71">
        <v>0</v>
      </c>
      <c r="T966" s="67"/>
      <c r="U966" s="71">
        <v>73</v>
      </c>
      <c r="V966" s="71">
        <v>90</v>
      </c>
      <c r="W966" s="71">
        <v>73</v>
      </c>
      <c r="X966" s="71">
        <v>66</v>
      </c>
      <c r="Y966" s="71">
        <v>75</v>
      </c>
      <c r="Z966" s="64"/>
    </row>
    <row r="967" spans="1:26" hidden="1" x14ac:dyDescent="0.45">
      <c r="A967" s="64" t="str">
        <f t="shared" si="15"/>
        <v>189711830V2205</v>
      </c>
      <c r="B967" s="38" t="s">
        <v>638</v>
      </c>
      <c r="C967" s="38">
        <v>189711830</v>
      </c>
      <c r="D967" s="38" t="s">
        <v>93</v>
      </c>
      <c r="E967" s="68" t="s">
        <v>181</v>
      </c>
      <c r="F967" s="68" t="s">
        <v>513</v>
      </c>
      <c r="G967" s="68" t="s">
        <v>80</v>
      </c>
      <c r="H967" s="70">
        <v>1</v>
      </c>
      <c r="I967" s="71">
        <v>643130</v>
      </c>
      <c r="J967" s="71">
        <v>17865</v>
      </c>
      <c r="K967" s="38">
        <v>0</v>
      </c>
      <c r="L967" s="71">
        <v>53380</v>
      </c>
      <c r="M967" s="71">
        <v>634452</v>
      </c>
      <c r="N967" s="106">
        <v>0.74729999999999996</v>
      </c>
      <c r="O967" s="67">
        <v>48600</v>
      </c>
      <c r="P967" s="71">
        <v>41100</v>
      </c>
      <c r="Q967" s="71">
        <v>7500</v>
      </c>
      <c r="R967" s="71">
        <v>0</v>
      </c>
      <c r="S967" s="71">
        <v>0</v>
      </c>
      <c r="T967" s="71">
        <v>52045</v>
      </c>
      <c r="U967" s="71">
        <v>52045</v>
      </c>
      <c r="V967" s="71">
        <v>52045</v>
      </c>
      <c r="W967" s="71">
        <v>52045</v>
      </c>
      <c r="X967" s="71">
        <v>52045</v>
      </c>
      <c r="Y967" s="71" t="s">
        <v>640</v>
      </c>
      <c r="Z967" s="38" t="s">
        <v>182</v>
      </c>
    </row>
    <row r="968" spans="1:26" hidden="1" x14ac:dyDescent="0.45">
      <c r="A968" s="64" t="str">
        <f t="shared" si="15"/>
        <v>189711831V2205</v>
      </c>
      <c r="B968" s="38" t="s">
        <v>638</v>
      </c>
      <c r="C968" s="38">
        <v>189711831</v>
      </c>
      <c r="D968" s="38" t="s">
        <v>93</v>
      </c>
      <c r="E968" s="68" t="s">
        <v>455</v>
      </c>
      <c r="F968" s="68" t="s">
        <v>513</v>
      </c>
      <c r="G968" s="68" t="s">
        <v>80</v>
      </c>
      <c r="H968" s="70">
        <v>1</v>
      </c>
      <c r="I968" s="71">
        <v>207245</v>
      </c>
      <c r="J968" s="71">
        <v>5757</v>
      </c>
      <c r="K968" s="38">
        <v>0</v>
      </c>
      <c r="L968" s="71">
        <v>12520</v>
      </c>
      <c r="M968" s="71">
        <v>185620</v>
      </c>
      <c r="N968" s="66">
        <v>0.82089999999999996</v>
      </c>
      <c r="O968" s="67">
        <v>8940</v>
      </c>
      <c r="P968" s="71">
        <v>8460</v>
      </c>
      <c r="Q968" s="71">
        <v>480</v>
      </c>
      <c r="R968" s="71">
        <v>400</v>
      </c>
      <c r="S968" s="71">
        <v>0</v>
      </c>
      <c r="T968" s="67"/>
      <c r="U968" s="67"/>
      <c r="V968" s="71">
        <v>33996</v>
      </c>
      <c r="W968" s="71">
        <v>0</v>
      </c>
      <c r="X968" s="71">
        <v>0</v>
      </c>
      <c r="Y968" s="71" t="s">
        <v>640</v>
      </c>
      <c r="Z968" s="38" t="s">
        <v>456</v>
      </c>
    </row>
    <row r="969" spans="1:26" hidden="1" x14ac:dyDescent="0.45">
      <c r="A969" s="64" t="str">
        <f t="shared" si="15"/>
        <v>189711829V2205</v>
      </c>
      <c r="B969" s="38" t="s">
        <v>638</v>
      </c>
      <c r="C969" s="38">
        <v>189711829</v>
      </c>
      <c r="D969" s="38" t="s">
        <v>93</v>
      </c>
      <c r="E969" s="68" t="s">
        <v>775</v>
      </c>
      <c r="F969" s="68" t="s">
        <v>513</v>
      </c>
      <c r="G969" s="68" t="s">
        <v>80</v>
      </c>
      <c r="H969" s="70">
        <v>0.8</v>
      </c>
      <c r="I969" s="71">
        <v>6675940</v>
      </c>
      <c r="J969" s="71">
        <v>185443</v>
      </c>
      <c r="K969" s="38">
        <v>0</v>
      </c>
      <c r="L969" s="71">
        <v>624820</v>
      </c>
      <c r="M969" s="71">
        <v>5473960</v>
      </c>
      <c r="N969" s="66">
        <v>0.92090000000000005</v>
      </c>
      <c r="O969" s="67">
        <v>563656</v>
      </c>
      <c r="P969" s="71">
        <v>545056</v>
      </c>
      <c r="Q969" s="71">
        <v>18600</v>
      </c>
      <c r="R969" s="71">
        <v>111360</v>
      </c>
      <c r="S969" s="71">
        <v>0</v>
      </c>
      <c r="T969" s="71">
        <v>410275</v>
      </c>
      <c r="U969" s="71">
        <v>416364</v>
      </c>
      <c r="V969" s="71">
        <v>208182</v>
      </c>
      <c r="W969" s="71">
        <v>520455</v>
      </c>
      <c r="X969" s="71">
        <v>208182</v>
      </c>
      <c r="Y969" s="71" t="s">
        <v>640</v>
      </c>
      <c r="Z969" s="38" t="s">
        <v>1717</v>
      </c>
    </row>
    <row r="970" spans="1:26" hidden="1" x14ac:dyDescent="0.45">
      <c r="A970" s="64" t="str">
        <f t="shared" si="15"/>
        <v>189710133V2205</v>
      </c>
      <c r="B970" s="38" t="s">
        <v>638</v>
      </c>
      <c r="C970" s="38">
        <v>189710133</v>
      </c>
      <c r="D970" s="38" t="s">
        <v>93</v>
      </c>
      <c r="E970" s="65" t="s">
        <v>1718</v>
      </c>
      <c r="F970" s="65" t="s">
        <v>513</v>
      </c>
      <c r="G970" s="65" t="s">
        <v>80</v>
      </c>
      <c r="H970" s="70">
        <v>1</v>
      </c>
      <c r="I970" s="71">
        <v>54658</v>
      </c>
      <c r="J970" s="71">
        <v>1518</v>
      </c>
      <c r="K970" s="38" t="s">
        <v>640</v>
      </c>
      <c r="L970" s="71">
        <v>2850</v>
      </c>
      <c r="M970" s="71">
        <v>39960</v>
      </c>
      <c r="N970" s="66">
        <v>0.91769999999999996</v>
      </c>
      <c r="O970" s="67">
        <v>360</v>
      </c>
      <c r="P970" s="71">
        <v>0</v>
      </c>
      <c r="Q970" s="71">
        <v>360</v>
      </c>
      <c r="R970" s="71">
        <v>850</v>
      </c>
      <c r="S970" s="71">
        <v>0</v>
      </c>
      <c r="T970" s="67"/>
      <c r="U970" s="71">
        <v>984</v>
      </c>
      <c r="V970" s="71">
        <v>1204</v>
      </c>
      <c r="W970" s="71">
        <v>982</v>
      </c>
      <c r="X970" s="71">
        <v>899</v>
      </c>
      <c r="Y970" s="71">
        <v>1014</v>
      </c>
      <c r="Z970" s="38" t="s">
        <v>1710</v>
      </c>
    </row>
    <row r="971" spans="1:26" hidden="1" x14ac:dyDescent="0.45">
      <c r="A971" s="64" t="str">
        <f t="shared" si="15"/>
        <v>189714603V2205</v>
      </c>
      <c r="B971" s="38" t="s">
        <v>638</v>
      </c>
      <c r="C971" s="38">
        <v>189714603</v>
      </c>
      <c r="D971" s="38" t="s">
        <v>93</v>
      </c>
      <c r="E971" s="65" t="s">
        <v>1719</v>
      </c>
      <c r="F971" s="65" t="s">
        <v>513</v>
      </c>
      <c r="G971" s="65" t="s">
        <v>80</v>
      </c>
      <c r="H971" s="70">
        <v>1</v>
      </c>
      <c r="I971" s="71">
        <v>33131</v>
      </c>
      <c r="J971" s="71">
        <v>920</v>
      </c>
      <c r="K971" s="38" t="s">
        <v>640</v>
      </c>
      <c r="L971" s="71">
        <v>1975</v>
      </c>
      <c r="M971" s="71">
        <v>27286</v>
      </c>
      <c r="N971" s="66">
        <v>0.87160000000000004</v>
      </c>
      <c r="O971" s="67">
        <v>1307</v>
      </c>
      <c r="P971" s="71">
        <v>932</v>
      </c>
      <c r="Q971" s="71">
        <v>375</v>
      </c>
      <c r="R971" s="71">
        <v>1500</v>
      </c>
      <c r="S971" s="71">
        <v>0</v>
      </c>
      <c r="T971" s="67"/>
      <c r="U971" s="71">
        <v>878</v>
      </c>
      <c r="V971" s="71">
        <v>1170</v>
      </c>
      <c r="W971" s="71">
        <v>875</v>
      </c>
      <c r="X971" s="71">
        <v>767</v>
      </c>
      <c r="Y971" s="71">
        <v>918</v>
      </c>
      <c r="Z971" s="38" t="s">
        <v>1710</v>
      </c>
    </row>
    <row r="972" spans="1:26" hidden="1" x14ac:dyDescent="0.45">
      <c r="A972" s="64" t="str">
        <f t="shared" si="15"/>
        <v>189710157V2205</v>
      </c>
      <c r="B972" s="38" t="s">
        <v>638</v>
      </c>
      <c r="C972" s="38">
        <v>189710157</v>
      </c>
      <c r="D972" s="38" t="s">
        <v>93</v>
      </c>
      <c r="E972" s="68" t="s">
        <v>136</v>
      </c>
      <c r="F972" s="68" t="s">
        <v>513</v>
      </c>
      <c r="G972" s="68" t="s">
        <v>80</v>
      </c>
      <c r="H972" s="70">
        <v>1</v>
      </c>
      <c r="I972" s="71">
        <v>110136</v>
      </c>
      <c r="J972" s="71">
        <v>3059</v>
      </c>
      <c r="K972" s="38" t="s">
        <v>640</v>
      </c>
      <c r="L972" s="71">
        <v>1550</v>
      </c>
      <c r="M972" s="71">
        <v>103242</v>
      </c>
      <c r="N972" s="106">
        <v>0.77039999999999997</v>
      </c>
      <c r="O972" s="67">
        <v>7317</v>
      </c>
      <c r="P972" s="71">
        <v>3567</v>
      </c>
      <c r="Q972" s="71">
        <v>3750</v>
      </c>
      <c r="R972" s="71">
        <v>0</v>
      </c>
      <c r="S972" s="71">
        <v>8000</v>
      </c>
      <c r="T972" s="67"/>
      <c r="U972" s="71">
        <v>3291</v>
      </c>
      <c r="V972" s="71">
        <v>4384</v>
      </c>
      <c r="W972" s="71">
        <v>3283</v>
      </c>
      <c r="X972" s="71">
        <v>2877</v>
      </c>
      <c r="Y972" s="71">
        <v>3443</v>
      </c>
      <c r="Z972" s="38" t="s">
        <v>137</v>
      </c>
    </row>
    <row r="973" spans="1:26" hidden="1" x14ac:dyDescent="0.45">
      <c r="A973" s="64" t="str">
        <f t="shared" si="15"/>
        <v>181798184V2205</v>
      </c>
      <c r="B973" s="38" t="s">
        <v>638</v>
      </c>
      <c r="C973" s="38">
        <v>181798184</v>
      </c>
      <c r="D973" s="38" t="s">
        <v>93</v>
      </c>
      <c r="E973" s="68" t="s">
        <v>490</v>
      </c>
      <c r="F973" s="68" t="s">
        <v>513</v>
      </c>
      <c r="G973" s="68" t="s">
        <v>80</v>
      </c>
      <c r="H973" s="70">
        <v>1</v>
      </c>
      <c r="I973" s="71">
        <v>3575286</v>
      </c>
      <c r="J973" s="71">
        <v>99314</v>
      </c>
      <c r="K973" s="38">
        <v>0</v>
      </c>
      <c r="L973" s="71">
        <v>541500</v>
      </c>
      <c r="M973" s="71">
        <v>4145948</v>
      </c>
      <c r="N973" s="66">
        <v>0.85970000000000002</v>
      </c>
      <c r="O973" s="67">
        <v>257360</v>
      </c>
      <c r="P973" s="71">
        <v>200720</v>
      </c>
      <c r="Q973" s="71">
        <v>56640</v>
      </c>
      <c r="R973" s="71">
        <v>380</v>
      </c>
      <c r="S973" s="71">
        <v>0</v>
      </c>
      <c r="T973" s="71">
        <v>100000</v>
      </c>
      <c r="U973" s="71">
        <v>200000</v>
      </c>
      <c r="V973" s="71">
        <v>0</v>
      </c>
      <c r="W973" s="71">
        <v>0</v>
      </c>
      <c r="X973" s="71">
        <v>201534</v>
      </c>
      <c r="Y973" s="71">
        <v>201534</v>
      </c>
      <c r="Z973" s="38" t="s">
        <v>491</v>
      </c>
    </row>
    <row r="974" spans="1:26" hidden="1" x14ac:dyDescent="0.45">
      <c r="A974" s="64" t="str">
        <f t="shared" si="15"/>
        <v>189711050V2205</v>
      </c>
      <c r="B974" s="38" t="s">
        <v>638</v>
      </c>
      <c r="C974" s="38">
        <v>189711050</v>
      </c>
      <c r="D974" s="38" t="s">
        <v>93</v>
      </c>
      <c r="E974" s="65" t="s">
        <v>1720</v>
      </c>
      <c r="F974" s="65" t="s">
        <v>513</v>
      </c>
      <c r="G974" s="65" t="s">
        <v>80</v>
      </c>
      <c r="H974" s="70">
        <v>1</v>
      </c>
      <c r="I974" s="71">
        <v>9010</v>
      </c>
      <c r="J974" s="71">
        <v>250</v>
      </c>
      <c r="K974" s="38" t="s">
        <v>640</v>
      </c>
      <c r="L974" s="71">
        <v>440</v>
      </c>
      <c r="M974" s="71">
        <v>6903</v>
      </c>
      <c r="N974" s="66">
        <v>0.67859999999999998</v>
      </c>
      <c r="O974" s="67">
        <v>10</v>
      </c>
      <c r="P974" s="71">
        <v>10</v>
      </c>
      <c r="Q974" s="71">
        <v>0</v>
      </c>
      <c r="R974" s="71">
        <v>152</v>
      </c>
      <c r="S974" s="71">
        <v>0</v>
      </c>
      <c r="T974" s="67"/>
      <c r="U974" s="71">
        <v>190</v>
      </c>
      <c r="V974" s="71">
        <v>254</v>
      </c>
      <c r="W974" s="71">
        <v>190</v>
      </c>
      <c r="X974" s="71">
        <v>166</v>
      </c>
      <c r="Y974" s="71">
        <v>199</v>
      </c>
      <c r="Z974" s="38" t="s">
        <v>1710</v>
      </c>
    </row>
    <row r="975" spans="1:26" hidden="1" x14ac:dyDescent="0.45">
      <c r="A975" s="64" t="str">
        <f t="shared" si="15"/>
        <v>181821883V2205</v>
      </c>
      <c r="B975" s="38" t="s">
        <v>638</v>
      </c>
      <c r="C975" s="38">
        <v>181821883</v>
      </c>
      <c r="D975" s="38" t="s">
        <v>93</v>
      </c>
      <c r="E975" s="68" t="s">
        <v>1721</v>
      </c>
      <c r="F975" s="68" t="s">
        <v>513</v>
      </c>
      <c r="G975" s="68" t="s">
        <v>80</v>
      </c>
      <c r="H975" s="70">
        <v>1</v>
      </c>
      <c r="I975" s="71">
        <v>77794182</v>
      </c>
      <c r="J975" s="71">
        <v>2160950</v>
      </c>
      <c r="K975" s="38" t="s">
        <v>640</v>
      </c>
      <c r="L975" s="71">
        <v>6438900</v>
      </c>
      <c r="M975" s="71">
        <v>85054777</v>
      </c>
      <c r="N975" s="66">
        <v>0.95450000000000002</v>
      </c>
      <c r="O975" s="67">
        <v>3048050</v>
      </c>
      <c r="P975" s="71">
        <v>2052600</v>
      </c>
      <c r="Q975" s="71">
        <v>995450</v>
      </c>
      <c r="R975" s="71">
        <v>111600</v>
      </c>
      <c r="S975" s="71">
        <v>0</v>
      </c>
      <c r="T975" s="71">
        <v>1165100</v>
      </c>
      <c r="U975" s="71">
        <v>2520000</v>
      </c>
      <c r="V975" s="71">
        <v>2520000</v>
      </c>
      <c r="W975" s="71">
        <v>2520000</v>
      </c>
      <c r="X975" s="71">
        <v>2520000</v>
      </c>
      <c r="Y975" s="71">
        <v>2520000</v>
      </c>
      <c r="Z975" s="38" t="s">
        <v>1722</v>
      </c>
    </row>
    <row r="976" spans="1:26" hidden="1" x14ac:dyDescent="0.45">
      <c r="A976" s="64" t="str">
        <f t="shared" si="15"/>
        <v>180190405V2205</v>
      </c>
      <c r="B976" s="38" t="s">
        <v>638</v>
      </c>
      <c r="C976" s="38">
        <v>180190405</v>
      </c>
      <c r="D976" s="38" t="s">
        <v>93</v>
      </c>
      <c r="E976" s="68" t="s">
        <v>1290</v>
      </c>
      <c r="F976" s="68" t="s">
        <v>513</v>
      </c>
      <c r="G976" s="68" t="s">
        <v>80</v>
      </c>
      <c r="H976" s="70">
        <v>0.5</v>
      </c>
      <c r="I976" s="71">
        <v>14664341</v>
      </c>
      <c r="J976" s="71">
        <v>407343</v>
      </c>
      <c r="K976" s="38" t="s">
        <v>640</v>
      </c>
      <c r="L976" s="71">
        <v>475100</v>
      </c>
      <c r="M976" s="71">
        <v>11323011</v>
      </c>
      <c r="N976" s="66">
        <v>0.95389999999999997</v>
      </c>
      <c r="O976" s="67">
        <v>236800</v>
      </c>
      <c r="P976" s="71">
        <v>234840</v>
      </c>
      <c r="Q976" s="71">
        <v>1960</v>
      </c>
      <c r="R976" s="71">
        <v>0</v>
      </c>
      <c r="S976" s="71">
        <v>0</v>
      </c>
      <c r="T976" s="71">
        <v>339428</v>
      </c>
      <c r="U976" s="71">
        <v>678856</v>
      </c>
      <c r="V976" s="71">
        <v>509142</v>
      </c>
      <c r="W976" s="71">
        <v>678856</v>
      </c>
      <c r="X976" s="71">
        <v>509142</v>
      </c>
      <c r="Y976" s="71">
        <v>678856</v>
      </c>
      <c r="Z976" s="38" t="s">
        <v>1723</v>
      </c>
    </row>
    <row r="977" spans="1:26" hidden="1" x14ac:dyDescent="0.45">
      <c r="A977" s="64" t="str">
        <f t="shared" si="15"/>
        <v>181758021V2205</v>
      </c>
      <c r="B977" s="38" t="s">
        <v>638</v>
      </c>
      <c r="C977" s="38">
        <v>181758021</v>
      </c>
      <c r="D977" s="38" t="s">
        <v>93</v>
      </c>
      <c r="E977" s="65" t="s">
        <v>590</v>
      </c>
      <c r="F977" s="65" t="s">
        <v>513</v>
      </c>
      <c r="G977" s="65" t="s">
        <v>80</v>
      </c>
      <c r="H977" s="70">
        <v>1</v>
      </c>
      <c r="I977" s="71">
        <v>18185</v>
      </c>
      <c r="J977" s="71">
        <v>505</v>
      </c>
      <c r="K977" s="38">
        <v>0</v>
      </c>
      <c r="L977" s="71">
        <v>976</v>
      </c>
      <c r="M977" s="71">
        <v>15925</v>
      </c>
      <c r="N977" s="66">
        <v>0.83330000000000004</v>
      </c>
      <c r="O977" s="67">
        <v>700</v>
      </c>
      <c r="P977" s="71">
        <v>490</v>
      </c>
      <c r="Q977" s="71">
        <v>210</v>
      </c>
      <c r="R977" s="71">
        <v>1000</v>
      </c>
      <c r="S977" s="71">
        <v>0</v>
      </c>
      <c r="T977" s="67"/>
      <c r="U977" s="71">
        <v>508</v>
      </c>
      <c r="V977" s="71">
        <v>664</v>
      </c>
      <c r="W977" s="71">
        <v>507</v>
      </c>
      <c r="X977" s="71">
        <v>449</v>
      </c>
      <c r="Y977" s="71">
        <v>530</v>
      </c>
      <c r="Z977" s="38" t="s">
        <v>1710</v>
      </c>
    </row>
    <row r="978" spans="1:26" hidden="1" x14ac:dyDescent="0.45">
      <c r="A978" s="64" t="str">
        <f t="shared" si="15"/>
        <v>189712225V2205</v>
      </c>
      <c r="B978" s="38" t="s">
        <v>638</v>
      </c>
      <c r="C978" s="38">
        <v>189712225</v>
      </c>
      <c r="D978" s="38" t="s">
        <v>93</v>
      </c>
      <c r="E978" s="65" t="s">
        <v>1724</v>
      </c>
      <c r="F978" s="65" t="s">
        <v>513</v>
      </c>
      <c r="G978" s="65" t="s">
        <v>80</v>
      </c>
      <c r="H978" s="70">
        <v>1</v>
      </c>
      <c r="I978" s="71">
        <v>51140</v>
      </c>
      <c r="J978" s="71">
        <v>1421</v>
      </c>
      <c r="K978" s="38" t="s">
        <v>640</v>
      </c>
      <c r="L978" s="71">
        <v>2490</v>
      </c>
      <c r="M978" s="71">
        <v>43686</v>
      </c>
      <c r="N978" s="66">
        <v>0.83889999999999998</v>
      </c>
      <c r="O978" s="67">
        <v>120</v>
      </c>
      <c r="P978" s="71">
        <v>0</v>
      </c>
      <c r="Q978" s="71">
        <v>120</v>
      </c>
      <c r="R978" s="71">
        <v>1000</v>
      </c>
      <c r="S978" s="71">
        <v>0</v>
      </c>
      <c r="T978" s="67"/>
      <c r="U978" s="71">
        <v>1138</v>
      </c>
      <c r="V978" s="71">
        <v>1658</v>
      </c>
      <c r="W978" s="71">
        <v>1134</v>
      </c>
      <c r="X978" s="71">
        <v>941</v>
      </c>
      <c r="Y978" s="71">
        <v>1210</v>
      </c>
      <c r="Z978" s="38" t="s">
        <v>1710</v>
      </c>
    </row>
    <row r="979" spans="1:26" hidden="1" x14ac:dyDescent="0.45">
      <c r="A979" s="64" t="str">
        <f t="shared" si="15"/>
        <v>181917399V2205</v>
      </c>
      <c r="B979" s="38" t="s">
        <v>638</v>
      </c>
      <c r="C979" s="38">
        <v>181917399</v>
      </c>
      <c r="D979" s="38" t="s">
        <v>93</v>
      </c>
      <c r="E979" s="65" t="s">
        <v>1725</v>
      </c>
      <c r="F979" s="65" t="s">
        <v>513</v>
      </c>
      <c r="G979" s="65" t="s">
        <v>80</v>
      </c>
      <c r="H979" s="70">
        <v>1</v>
      </c>
      <c r="I979" s="71">
        <v>600761</v>
      </c>
      <c r="J979" s="71">
        <v>16688</v>
      </c>
      <c r="K979" s="38" t="s">
        <v>640</v>
      </c>
      <c r="L979" s="71">
        <v>26189</v>
      </c>
      <c r="M979" s="71">
        <v>412092</v>
      </c>
      <c r="N979" s="66">
        <v>0.91439999999999999</v>
      </c>
      <c r="O979" s="67">
        <v>2322</v>
      </c>
      <c r="P979" s="71">
        <v>1338</v>
      </c>
      <c r="Q979" s="71">
        <v>984</v>
      </c>
      <c r="R979" s="71">
        <v>5000</v>
      </c>
      <c r="S979" s="71">
        <v>0</v>
      </c>
      <c r="T979" s="67"/>
      <c r="U979" s="71">
        <v>11677</v>
      </c>
      <c r="V979" s="71">
        <v>15889</v>
      </c>
      <c r="W979" s="71">
        <v>11643</v>
      </c>
      <c r="X979" s="71">
        <v>10078</v>
      </c>
      <c r="Y979" s="71">
        <v>12262</v>
      </c>
      <c r="Z979" s="38" t="s">
        <v>1710</v>
      </c>
    </row>
    <row r="980" spans="1:26" hidden="1" x14ac:dyDescent="0.45">
      <c r="A980" s="64" t="str">
        <f t="shared" si="15"/>
        <v>180342249V2205</v>
      </c>
      <c r="B980" s="38" t="s">
        <v>638</v>
      </c>
      <c r="C980" s="38">
        <v>180342249</v>
      </c>
      <c r="D980" s="38" t="s">
        <v>93</v>
      </c>
      <c r="E980" s="65" t="s">
        <v>1726</v>
      </c>
      <c r="F980" s="65" t="s">
        <v>513</v>
      </c>
      <c r="G980" s="65" t="s">
        <v>80</v>
      </c>
      <c r="H980" s="70">
        <v>1</v>
      </c>
      <c r="I980" s="71">
        <v>2226825</v>
      </c>
      <c r="J980" s="71">
        <v>61856</v>
      </c>
      <c r="K980" s="38" t="s">
        <v>640</v>
      </c>
      <c r="L980" s="71">
        <v>65420</v>
      </c>
      <c r="M980" s="71">
        <v>1030203</v>
      </c>
      <c r="N980" s="66">
        <v>0.86890000000000001</v>
      </c>
      <c r="O980" s="67">
        <v>3560</v>
      </c>
      <c r="P980" s="71">
        <v>3060</v>
      </c>
      <c r="Q980" s="71">
        <v>500</v>
      </c>
      <c r="R980" s="71">
        <v>19030</v>
      </c>
      <c r="S980" s="71">
        <v>0</v>
      </c>
      <c r="T980" s="71">
        <v>15590</v>
      </c>
      <c r="U980" s="67"/>
      <c r="V980" s="71">
        <v>16071</v>
      </c>
      <c r="W980" s="71">
        <v>31821</v>
      </c>
      <c r="X980" s="71">
        <v>15750</v>
      </c>
      <c r="Y980" s="71" t="s">
        <v>640</v>
      </c>
      <c r="Z980" s="38" t="s">
        <v>1710</v>
      </c>
    </row>
    <row r="981" spans="1:26" hidden="1" x14ac:dyDescent="0.45">
      <c r="A981" s="64" t="str">
        <f t="shared" si="15"/>
        <v>189715312V2205</v>
      </c>
      <c r="B981" s="38" t="s">
        <v>638</v>
      </c>
      <c r="C981" s="38">
        <v>189715312</v>
      </c>
      <c r="D981" s="38" t="s">
        <v>93</v>
      </c>
      <c r="E981" s="65" t="s">
        <v>1727</v>
      </c>
      <c r="F981" s="65" t="s">
        <v>513</v>
      </c>
      <c r="G981" s="65" t="s">
        <v>80</v>
      </c>
      <c r="H981" s="70">
        <v>1</v>
      </c>
      <c r="I981" s="71">
        <v>106345</v>
      </c>
      <c r="J981" s="71">
        <v>2954</v>
      </c>
      <c r="K981" s="38">
        <v>0</v>
      </c>
      <c r="L981" s="71">
        <v>12190</v>
      </c>
      <c r="M981" s="71">
        <v>416528</v>
      </c>
      <c r="N981" s="66">
        <v>0.91400000000000003</v>
      </c>
      <c r="O981" s="67">
        <v>170</v>
      </c>
      <c r="P981" s="71">
        <v>170</v>
      </c>
      <c r="Q981" s="71">
        <v>0</v>
      </c>
      <c r="R981" s="71">
        <v>93946</v>
      </c>
      <c r="S981" s="71">
        <v>0</v>
      </c>
      <c r="T981" s="67"/>
      <c r="U981" s="67"/>
      <c r="V981" s="71">
        <v>26460</v>
      </c>
      <c r="W981" s="71">
        <v>0</v>
      </c>
      <c r="X981" s="71">
        <v>0</v>
      </c>
      <c r="Y981" s="71" t="s">
        <v>640</v>
      </c>
      <c r="Z981" s="38" t="s">
        <v>1710</v>
      </c>
    </row>
    <row r="982" spans="1:26" hidden="1" x14ac:dyDescent="0.45">
      <c r="A982" s="64" t="str">
        <f t="shared" si="15"/>
        <v>189710187V2205</v>
      </c>
      <c r="B982" s="38" t="s">
        <v>638</v>
      </c>
      <c r="C982" s="38">
        <v>189710187</v>
      </c>
      <c r="D982" s="38" t="s">
        <v>93</v>
      </c>
      <c r="E982" s="65" t="s">
        <v>1643</v>
      </c>
      <c r="F982" s="65" t="s">
        <v>513</v>
      </c>
      <c r="G982" s="65" t="s">
        <v>80</v>
      </c>
      <c r="H982" s="70">
        <v>0.2</v>
      </c>
      <c r="I982" s="71">
        <v>4179467</v>
      </c>
      <c r="J982" s="71">
        <v>116096</v>
      </c>
      <c r="K982" s="38" t="s">
        <v>640</v>
      </c>
      <c r="L982" s="71">
        <v>362140</v>
      </c>
      <c r="M982" s="71">
        <v>4250071</v>
      </c>
      <c r="N982" s="66">
        <v>0.93689999999999996</v>
      </c>
      <c r="O982" s="67">
        <v>14510</v>
      </c>
      <c r="P982" s="71">
        <v>2160</v>
      </c>
      <c r="Q982" s="71">
        <v>12350</v>
      </c>
      <c r="R982" s="71">
        <v>92290</v>
      </c>
      <c r="S982" s="71">
        <v>0</v>
      </c>
      <c r="T982" s="71">
        <v>235124</v>
      </c>
      <c r="U982" s="67"/>
      <c r="V982" s="71">
        <v>411467</v>
      </c>
      <c r="W982" s="71">
        <v>117562</v>
      </c>
      <c r="X982" s="71">
        <v>117562</v>
      </c>
      <c r="Y982" s="71" t="s">
        <v>640</v>
      </c>
      <c r="Z982" s="38" t="s">
        <v>1710</v>
      </c>
    </row>
    <row r="983" spans="1:26" hidden="1" x14ac:dyDescent="0.45">
      <c r="A983" s="64" t="str">
        <f t="shared" si="15"/>
        <v>189708531V2205</v>
      </c>
      <c r="B983" s="38" t="s">
        <v>638</v>
      </c>
      <c r="C983" s="38">
        <v>189708531</v>
      </c>
      <c r="D983" s="38" t="s">
        <v>93</v>
      </c>
      <c r="E983" s="65" t="s">
        <v>1600</v>
      </c>
      <c r="F983" s="65" t="s">
        <v>513</v>
      </c>
      <c r="G983" s="65" t="s">
        <v>80</v>
      </c>
      <c r="H983" s="70">
        <v>0.5</v>
      </c>
      <c r="I983" s="71">
        <v>37751893</v>
      </c>
      <c r="J983" s="71">
        <v>1048664</v>
      </c>
      <c r="K983" s="38" t="s">
        <v>640</v>
      </c>
      <c r="L983" s="71">
        <v>1584176</v>
      </c>
      <c r="M983" s="71">
        <v>28663661</v>
      </c>
      <c r="N983" s="66">
        <v>0.96650000000000003</v>
      </c>
      <c r="O983" s="67">
        <v>199070</v>
      </c>
      <c r="P983" s="71">
        <v>38900</v>
      </c>
      <c r="Q983" s="71">
        <v>160170</v>
      </c>
      <c r="R983" s="71">
        <v>2419062</v>
      </c>
      <c r="S983" s="71">
        <v>0</v>
      </c>
      <c r="T983" s="71">
        <v>723540</v>
      </c>
      <c r="U983" s="71">
        <v>120310</v>
      </c>
      <c r="V983" s="71">
        <v>2165580</v>
      </c>
      <c r="W983" s="71">
        <v>481240</v>
      </c>
      <c r="X983" s="71">
        <v>0</v>
      </c>
      <c r="Y983" s="71" t="s">
        <v>640</v>
      </c>
      <c r="Z983" s="38" t="s">
        <v>1710</v>
      </c>
    </row>
    <row r="984" spans="1:26" hidden="1" x14ac:dyDescent="0.45">
      <c r="A984" s="64" t="str">
        <f t="shared" si="15"/>
        <v>222000144V2205</v>
      </c>
      <c r="B984" s="38" t="s">
        <v>638</v>
      </c>
      <c r="C984" s="38">
        <v>222000144</v>
      </c>
      <c r="D984" s="38" t="s">
        <v>93</v>
      </c>
      <c r="E984" s="68" t="s">
        <v>1728</v>
      </c>
      <c r="F984" s="68" t="s">
        <v>513</v>
      </c>
      <c r="G984" s="68" t="s">
        <v>80</v>
      </c>
      <c r="H984" s="70">
        <v>1</v>
      </c>
      <c r="I984" s="71">
        <v>261884</v>
      </c>
      <c r="J984" s="71">
        <v>7275</v>
      </c>
      <c r="K984" s="38">
        <v>0</v>
      </c>
      <c r="L984" s="71">
        <v>6263</v>
      </c>
      <c r="M984" s="71">
        <v>310926</v>
      </c>
      <c r="N984" s="66">
        <v>0.89600000000000002</v>
      </c>
      <c r="O984" s="67">
        <v>29896</v>
      </c>
      <c r="P984" s="71">
        <v>29236</v>
      </c>
      <c r="Q984" s="71">
        <v>660</v>
      </c>
      <c r="R984" s="71">
        <v>0</v>
      </c>
      <c r="S984" s="71">
        <v>35000</v>
      </c>
      <c r="T984" s="67"/>
      <c r="U984" s="71">
        <v>11040</v>
      </c>
      <c r="V984" s="71">
        <v>14367</v>
      </c>
      <c r="W984" s="71">
        <v>11013</v>
      </c>
      <c r="X984" s="71">
        <v>3127</v>
      </c>
      <c r="Y984" s="71">
        <v>3815</v>
      </c>
      <c r="Z984" s="38" t="s">
        <v>82</v>
      </c>
    </row>
    <row r="985" spans="1:26" hidden="1" x14ac:dyDescent="0.45">
      <c r="A985" s="64" t="str">
        <f t="shared" si="15"/>
        <v>180670485V2205</v>
      </c>
      <c r="B985" s="38" t="s">
        <v>638</v>
      </c>
      <c r="C985" s="38">
        <v>180670485</v>
      </c>
      <c r="D985" s="38" t="s">
        <v>93</v>
      </c>
      <c r="E985" s="65" t="s">
        <v>1729</v>
      </c>
      <c r="F985" s="65" t="s">
        <v>513</v>
      </c>
      <c r="G985" s="65" t="s">
        <v>80</v>
      </c>
      <c r="H985" s="70">
        <v>0.75</v>
      </c>
      <c r="I985" s="71">
        <v>444019</v>
      </c>
      <c r="J985" s="71">
        <v>12334</v>
      </c>
      <c r="K985" s="38">
        <v>0</v>
      </c>
      <c r="L985" s="71">
        <v>3020</v>
      </c>
      <c r="M985" s="71">
        <v>121110</v>
      </c>
      <c r="N985" s="107">
        <v>0.79490000000000005</v>
      </c>
      <c r="O985" s="67">
        <v>3900</v>
      </c>
      <c r="P985" s="71">
        <v>2700</v>
      </c>
      <c r="Q985" s="71">
        <v>1200</v>
      </c>
      <c r="R985" s="71">
        <v>5000</v>
      </c>
      <c r="S985" s="71">
        <v>0</v>
      </c>
      <c r="T985" s="67"/>
      <c r="U985" s="71">
        <v>1464</v>
      </c>
      <c r="V985" s="71">
        <v>1939</v>
      </c>
      <c r="W985" s="71">
        <v>1460</v>
      </c>
      <c r="X985" s="71">
        <v>1284</v>
      </c>
      <c r="Y985" s="71">
        <v>1530</v>
      </c>
      <c r="Z985" s="38" t="s">
        <v>1710</v>
      </c>
    </row>
    <row r="986" spans="1:26" hidden="1" x14ac:dyDescent="0.45">
      <c r="A986" s="64" t="str">
        <f t="shared" si="15"/>
        <v>222001083V2205</v>
      </c>
      <c r="B986" s="38" t="s">
        <v>638</v>
      </c>
      <c r="C986" s="38">
        <v>222001083</v>
      </c>
      <c r="D986" s="38" t="s">
        <v>93</v>
      </c>
      <c r="E986" s="65" t="s">
        <v>1730</v>
      </c>
      <c r="F986" s="65" t="s">
        <v>513</v>
      </c>
      <c r="G986" s="65" t="s">
        <v>80</v>
      </c>
      <c r="H986" s="70">
        <v>1</v>
      </c>
      <c r="I986" s="71">
        <v>19000</v>
      </c>
      <c r="J986" s="71">
        <v>528</v>
      </c>
      <c r="K986" s="38">
        <v>0</v>
      </c>
      <c r="L986" s="71">
        <v>1410</v>
      </c>
      <c r="M986" s="71">
        <v>11990</v>
      </c>
      <c r="N986" s="107">
        <v>0.5</v>
      </c>
      <c r="O986" s="67">
        <v>432</v>
      </c>
      <c r="P986" s="71">
        <v>0</v>
      </c>
      <c r="Q986" s="71">
        <v>432</v>
      </c>
      <c r="R986" s="71">
        <v>1000</v>
      </c>
      <c r="S986" s="71">
        <v>0</v>
      </c>
      <c r="T986" s="67"/>
      <c r="U986" s="71">
        <v>24</v>
      </c>
      <c r="V986" s="71">
        <v>29</v>
      </c>
      <c r="W986" s="71">
        <v>24</v>
      </c>
      <c r="X986" s="71">
        <v>21</v>
      </c>
      <c r="Y986" s="71">
        <v>28</v>
      </c>
      <c r="Z986" s="38" t="s">
        <v>1710</v>
      </c>
    </row>
    <row r="987" spans="1:26" hidden="1" x14ac:dyDescent="0.45">
      <c r="A987" s="64" t="str">
        <f t="shared" si="15"/>
        <v>181898753V2205</v>
      </c>
      <c r="B987" s="38" t="s">
        <v>638</v>
      </c>
      <c r="C987" s="38">
        <v>181898753</v>
      </c>
      <c r="D987" s="38" t="s">
        <v>93</v>
      </c>
      <c r="E987" s="65" t="s">
        <v>1731</v>
      </c>
      <c r="F987" s="65" t="s">
        <v>513</v>
      </c>
      <c r="G987" s="65" t="s">
        <v>80</v>
      </c>
      <c r="H987" s="70">
        <v>1</v>
      </c>
      <c r="I987" s="71">
        <v>18710</v>
      </c>
      <c r="J987" s="71">
        <v>520</v>
      </c>
      <c r="K987" s="38">
        <v>0</v>
      </c>
      <c r="L987" s="71">
        <v>70</v>
      </c>
      <c r="M987" s="71">
        <v>3947</v>
      </c>
      <c r="N987" s="107">
        <v>0.31580000000000003</v>
      </c>
      <c r="O987" s="67">
        <v>110</v>
      </c>
      <c r="P987" s="71">
        <v>10</v>
      </c>
      <c r="Q987" s="71">
        <v>100</v>
      </c>
      <c r="R987" s="71">
        <v>200</v>
      </c>
      <c r="S987" s="71">
        <v>0</v>
      </c>
      <c r="T987" s="67"/>
      <c r="U987" s="71">
        <v>78</v>
      </c>
      <c r="V987" s="71">
        <v>103</v>
      </c>
      <c r="W987" s="71">
        <v>78</v>
      </c>
      <c r="X987" s="71">
        <v>68</v>
      </c>
      <c r="Y987" s="71">
        <v>82</v>
      </c>
      <c r="Z987" s="38" t="s">
        <v>1710</v>
      </c>
    </row>
    <row r="988" spans="1:26" hidden="1" x14ac:dyDescent="0.45">
      <c r="A988" s="64" t="str">
        <f t="shared" si="15"/>
        <v>222001091V2205</v>
      </c>
      <c r="B988" s="38" t="s">
        <v>638</v>
      </c>
      <c r="C988" s="38">
        <v>222001091</v>
      </c>
      <c r="D988" s="38" t="s">
        <v>93</v>
      </c>
      <c r="E988" s="65" t="s">
        <v>1732</v>
      </c>
      <c r="F988" s="65" t="s">
        <v>513</v>
      </c>
      <c r="G988" s="65" t="s">
        <v>80</v>
      </c>
      <c r="H988" s="70">
        <v>1</v>
      </c>
      <c r="I988" s="71">
        <v>553305</v>
      </c>
      <c r="J988" s="71">
        <v>15370</v>
      </c>
      <c r="K988" s="38">
        <v>0</v>
      </c>
      <c r="L988" s="71">
        <v>28631</v>
      </c>
      <c r="M988" s="71">
        <v>350060</v>
      </c>
      <c r="N988" s="107">
        <v>0.878</v>
      </c>
      <c r="O988" s="67">
        <v>50</v>
      </c>
      <c r="P988" s="71">
        <v>50</v>
      </c>
      <c r="Q988" s="71">
        <v>0</v>
      </c>
      <c r="R988" s="71">
        <v>19699</v>
      </c>
      <c r="S988" s="71">
        <v>0</v>
      </c>
      <c r="T988" s="67"/>
      <c r="U988" s="67"/>
      <c r="V988" s="71">
        <v>25000</v>
      </c>
      <c r="W988" s="71">
        <v>0</v>
      </c>
      <c r="X988" s="71">
        <v>0</v>
      </c>
      <c r="Y988" s="71" t="s">
        <v>640</v>
      </c>
      <c r="Z988" s="38" t="s">
        <v>1710</v>
      </c>
    </row>
    <row r="989" spans="1:26" hidden="1" x14ac:dyDescent="0.45">
      <c r="A989" s="64" t="str">
        <f t="shared" si="15"/>
        <v>189711820V2205</v>
      </c>
      <c r="B989" s="38" t="s">
        <v>638</v>
      </c>
      <c r="C989" s="38">
        <v>189711820</v>
      </c>
      <c r="D989" s="38" t="s">
        <v>93</v>
      </c>
      <c r="E989" s="65" t="s">
        <v>1020</v>
      </c>
      <c r="F989" s="65" t="s">
        <v>513</v>
      </c>
      <c r="G989" s="65" t="s">
        <v>80</v>
      </c>
      <c r="H989" s="70">
        <v>0.6</v>
      </c>
      <c r="I989" s="71">
        <v>4012167</v>
      </c>
      <c r="J989" s="71">
        <v>111449</v>
      </c>
      <c r="K989" s="38" t="s">
        <v>640</v>
      </c>
      <c r="L989" s="71">
        <v>362730</v>
      </c>
      <c r="M989" s="71">
        <v>4418047</v>
      </c>
      <c r="N989" s="107">
        <v>0.94199999999999995</v>
      </c>
      <c r="O989" s="67">
        <v>5300</v>
      </c>
      <c r="P989" s="71">
        <v>600</v>
      </c>
      <c r="Q989" s="71">
        <v>4700</v>
      </c>
      <c r="R989" s="71">
        <v>120000</v>
      </c>
      <c r="S989" s="71">
        <v>0</v>
      </c>
      <c r="T989" s="67"/>
      <c r="U989" s="71">
        <v>175000</v>
      </c>
      <c r="V989" s="71">
        <v>175000</v>
      </c>
      <c r="W989" s="71">
        <v>175000</v>
      </c>
      <c r="X989" s="71">
        <v>137671</v>
      </c>
      <c r="Y989" s="71">
        <v>165857</v>
      </c>
      <c r="Z989" s="38" t="s">
        <v>1710</v>
      </c>
    </row>
    <row r="990" spans="1:26" hidden="1" x14ac:dyDescent="0.45">
      <c r="A990" s="64" t="str">
        <f t="shared" si="15"/>
        <v>180339414V2205</v>
      </c>
      <c r="B990" s="38" t="s">
        <v>638</v>
      </c>
      <c r="C990" s="38">
        <v>180339414</v>
      </c>
      <c r="D990" s="38" t="s">
        <v>93</v>
      </c>
      <c r="E990" s="65" t="s">
        <v>1079</v>
      </c>
      <c r="F990" s="65" t="s">
        <v>513</v>
      </c>
      <c r="G990" s="65" t="s">
        <v>80</v>
      </c>
      <c r="H990" s="70">
        <v>0.75</v>
      </c>
      <c r="I990" s="71">
        <v>2416097</v>
      </c>
      <c r="J990" s="71">
        <v>67114</v>
      </c>
      <c r="K990" s="38" t="s">
        <v>640</v>
      </c>
      <c r="L990" s="71">
        <v>131320</v>
      </c>
      <c r="M990" s="71">
        <v>1730928</v>
      </c>
      <c r="N990" s="107">
        <v>0.91749999999999998</v>
      </c>
      <c r="O990" s="67">
        <v>1810</v>
      </c>
      <c r="P990" s="71">
        <v>1190</v>
      </c>
      <c r="Q990" s="71">
        <v>620</v>
      </c>
      <c r="R990" s="71">
        <v>203760</v>
      </c>
      <c r="S990" s="71">
        <v>0</v>
      </c>
      <c r="T990" s="67"/>
      <c r="U990" s="67"/>
      <c r="V990" s="71">
        <v>115668</v>
      </c>
      <c r="W990" s="71">
        <v>0</v>
      </c>
      <c r="X990" s="71">
        <v>99144</v>
      </c>
      <c r="Y990" s="71" t="s">
        <v>640</v>
      </c>
      <c r="Z990" s="38" t="s">
        <v>1710</v>
      </c>
    </row>
    <row r="991" spans="1:26" hidden="1" x14ac:dyDescent="0.45">
      <c r="A991" s="64" t="str">
        <f t="shared" si="15"/>
        <v>189710025V2205</v>
      </c>
      <c r="B991" s="38" t="s">
        <v>638</v>
      </c>
      <c r="C991" s="38">
        <v>189710025</v>
      </c>
      <c r="D991" s="38" t="s">
        <v>93</v>
      </c>
      <c r="E991" s="65" t="s">
        <v>1733</v>
      </c>
      <c r="F991" s="65" t="s">
        <v>513</v>
      </c>
      <c r="G991" s="65" t="s">
        <v>80</v>
      </c>
      <c r="H991" s="70">
        <v>1</v>
      </c>
      <c r="I991" s="71">
        <v>303273</v>
      </c>
      <c r="J991" s="71">
        <v>8424</v>
      </c>
      <c r="K991" s="38" t="s">
        <v>640</v>
      </c>
      <c r="L991" s="71">
        <v>22178</v>
      </c>
      <c r="M991" s="71">
        <v>244906</v>
      </c>
      <c r="N991" s="107">
        <v>0.93510000000000004</v>
      </c>
      <c r="O991" s="67">
        <v>0</v>
      </c>
      <c r="P991" s="71">
        <v>0</v>
      </c>
      <c r="Q991" s="71">
        <v>0</v>
      </c>
      <c r="R991" s="71">
        <v>3565</v>
      </c>
      <c r="S991" s="71">
        <v>0</v>
      </c>
      <c r="T991" s="71">
        <v>10000</v>
      </c>
      <c r="U991" s="71">
        <v>12500</v>
      </c>
      <c r="V991" s="71">
        <v>10000</v>
      </c>
      <c r="W991" s="71">
        <v>2500</v>
      </c>
      <c r="X991" s="71">
        <v>0</v>
      </c>
      <c r="Y991" s="71" t="s">
        <v>640</v>
      </c>
      <c r="Z991" s="64"/>
    </row>
    <row r="992" spans="1:26" hidden="1" x14ac:dyDescent="0.45">
      <c r="A992" s="64" t="str">
        <f t="shared" si="15"/>
        <v>189710069V2205</v>
      </c>
      <c r="B992" s="38" t="s">
        <v>638</v>
      </c>
      <c r="C992" s="38">
        <v>189710069</v>
      </c>
      <c r="D992" s="38" t="s">
        <v>93</v>
      </c>
      <c r="E992" s="65" t="s">
        <v>1734</v>
      </c>
      <c r="F992" s="65" t="s">
        <v>513</v>
      </c>
      <c r="G992" s="65" t="s">
        <v>80</v>
      </c>
      <c r="H992" s="70">
        <v>1</v>
      </c>
      <c r="I992" s="71">
        <v>136374</v>
      </c>
      <c r="J992" s="71">
        <v>3788</v>
      </c>
      <c r="K992" s="38" t="s">
        <v>640</v>
      </c>
      <c r="L992" s="71">
        <v>9458</v>
      </c>
      <c r="M992" s="71">
        <v>114986</v>
      </c>
      <c r="N992" s="107">
        <v>0.88949999999999996</v>
      </c>
      <c r="O992" s="67">
        <v>0</v>
      </c>
      <c r="P992" s="71">
        <v>0</v>
      </c>
      <c r="Q992" s="71">
        <v>0</v>
      </c>
      <c r="R992" s="71">
        <v>7109</v>
      </c>
      <c r="S992" s="71">
        <v>0</v>
      </c>
      <c r="T992" s="67"/>
      <c r="U992" s="67"/>
      <c r="V992" s="71">
        <v>10000</v>
      </c>
      <c r="W992" s="71">
        <v>0</v>
      </c>
      <c r="X992" s="71">
        <v>10000</v>
      </c>
      <c r="Y992" s="71" t="s">
        <v>640</v>
      </c>
      <c r="Z992" s="64"/>
    </row>
    <row r="993" spans="1:26" hidden="1" x14ac:dyDescent="0.45">
      <c r="A993" s="64" t="str">
        <f t="shared" si="15"/>
        <v>189759820V2205</v>
      </c>
      <c r="B993" s="38" t="s">
        <v>638</v>
      </c>
      <c r="C993" s="38">
        <v>189759820</v>
      </c>
      <c r="D993" s="38" t="s">
        <v>93</v>
      </c>
      <c r="E993" s="68" t="s">
        <v>407</v>
      </c>
      <c r="F993" s="68" t="s">
        <v>513</v>
      </c>
      <c r="G993" s="68" t="s">
        <v>80</v>
      </c>
      <c r="H993" s="70">
        <v>1</v>
      </c>
      <c r="I993" s="71">
        <v>62677</v>
      </c>
      <c r="J993" s="71">
        <v>1741</v>
      </c>
      <c r="K993" s="38" t="s">
        <v>640</v>
      </c>
      <c r="L993" s="71">
        <v>0</v>
      </c>
      <c r="M993" s="71">
        <v>80057</v>
      </c>
      <c r="N993" s="107">
        <v>0.31269999999999998</v>
      </c>
      <c r="O993" s="67">
        <v>16092</v>
      </c>
      <c r="P993" s="71">
        <v>16082</v>
      </c>
      <c r="Q993" s="71">
        <v>10</v>
      </c>
      <c r="R993" s="71">
        <v>0</v>
      </c>
      <c r="S993" s="71">
        <v>0</v>
      </c>
      <c r="T993" s="67"/>
      <c r="U993" s="71">
        <v>18000</v>
      </c>
      <c r="V993" s="71">
        <v>3733</v>
      </c>
      <c r="W993" s="71">
        <v>2916</v>
      </c>
      <c r="X993" s="71">
        <v>2615</v>
      </c>
      <c r="Y993" s="71">
        <v>3035</v>
      </c>
      <c r="Z993" s="38" t="s">
        <v>408</v>
      </c>
    </row>
    <row r="994" spans="1:26" hidden="1" x14ac:dyDescent="0.45">
      <c r="A994" s="64" t="str">
        <f t="shared" si="15"/>
        <v>222000141V2205</v>
      </c>
      <c r="B994" s="38" t="s">
        <v>638</v>
      </c>
      <c r="C994" s="38">
        <v>222000141</v>
      </c>
      <c r="D994" s="38" t="s">
        <v>93</v>
      </c>
      <c r="E994" s="65" t="s">
        <v>512</v>
      </c>
      <c r="F994" s="65" t="s">
        <v>513</v>
      </c>
      <c r="G994" s="65" t="s">
        <v>80</v>
      </c>
      <c r="H994" s="70">
        <v>1</v>
      </c>
      <c r="I994" s="71">
        <v>11544</v>
      </c>
      <c r="J994" s="71">
        <v>321</v>
      </c>
      <c r="K994" s="38">
        <v>0</v>
      </c>
      <c r="L994" s="71">
        <v>315</v>
      </c>
      <c r="M994" s="71">
        <v>2112</v>
      </c>
      <c r="N994" s="107">
        <v>0.4</v>
      </c>
      <c r="O994" s="67">
        <v>220</v>
      </c>
      <c r="P994" s="71">
        <v>220</v>
      </c>
      <c r="Q994" s="71">
        <v>0</v>
      </c>
      <c r="R994" s="71">
        <v>250</v>
      </c>
      <c r="S994" s="71">
        <v>0</v>
      </c>
      <c r="T994" s="67"/>
      <c r="U994" s="71">
        <v>88</v>
      </c>
      <c r="V994" s="71">
        <v>117</v>
      </c>
      <c r="W994" s="71">
        <v>87</v>
      </c>
      <c r="X994" s="71">
        <v>76</v>
      </c>
      <c r="Y994" s="71">
        <v>92</v>
      </c>
      <c r="Z994" s="38" t="s">
        <v>1710</v>
      </c>
    </row>
    <row r="995" spans="1:26" hidden="1" x14ac:dyDescent="0.45">
      <c r="A995" s="64" t="str">
        <f t="shared" si="15"/>
        <v>189710310V2205</v>
      </c>
      <c r="B995" s="38" t="s">
        <v>638</v>
      </c>
      <c r="C995" s="38">
        <v>189710310</v>
      </c>
      <c r="D995" s="38" t="s">
        <v>93</v>
      </c>
      <c r="E995" s="68" t="s">
        <v>94</v>
      </c>
      <c r="F995" s="68" t="s">
        <v>513</v>
      </c>
      <c r="G995" s="68" t="s">
        <v>80</v>
      </c>
      <c r="H995" s="70">
        <v>1</v>
      </c>
      <c r="I995" s="71">
        <v>36747</v>
      </c>
      <c r="J995" s="71">
        <v>1021</v>
      </c>
      <c r="K995" s="38" t="s">
        <v>640</v>
      </c>
      <c r="L995" s="71">
        <v>812</v>
      </c>
      <c r="M995" s="71">
        <v>16812</v>
      </c>
      <c r="N995" s="107">
        <v>0.68520000000000003</v>
      </c>
      <c r="O995" s="67">
        <v>2470</v>
      </c>
      <c r="P995" s="71">
        <v>2220</v>
      </c>
      <c r="Q995" s="71">
        <v>250</v>
      </c>
      <c r="R995" s="71">
        <v>300</v>
      </c>
      <c r="S995" s="71">
        <v>0</v>
      </c>
      <c r="T995" s="67"/>
      <c r="U995" s="67"/>
      <c r="V995" s="71">
        <v>3500</v>
      </c>
      <c r="W995" s="71">
        <v>532</v>
      </c>
      <c r="X995" s="71">
        <v>456</v>
      </c>
      <c r="Y995" s="71">
        <v>563</v>
      </c>
      <c r="Z995" s="38" t="s">
        <v>95</v>
      </c>
    </row>
    <row r="996" spans="1:26" hidden="1" x14ac:dyDescent="0.45">
      <c r="A996" s="64" t="str">
        <f t="shared" si="15"/>
        <v>189711349V2205</v>
      </c>
      <c r="B996" s="38" t="s">
        <v>638</v>
      </c>
      <c r="C996" s="38">
        <v>189711349</v>
      </c>
      <c r="D996" s="38" t="s">
        <v>396</v>
      </c>
      <c r="E996" s="65" t="s">
        <v>1735</v>
      </c>
      <c r="F996" s="65" t="s">
        <v>513</v>
      </c>
      <c r="G996" s="65" t="s">
        <v>80</v>
      </c>
      <c r="H996" s="70">
        <v>1</v>
      </c>
      <c r="I996" s="71">
        <v>4130</v>
      </c>
      <c r="J996" s="71">
        <v>129</v>
      </c>
      <c r="K996" s="38">
        <v>0</v>
      </c>
      <c r="L996" s="71">
        <v>5000</v>
      </c>
      <c r="M996" s="71">
        <v>1940</v>
      </c>
      <c r="N996" s="107">
        <v>0.84619999999999995</v>
      </c>
      <c r="O996" s="67">
        <v>20</v>
      </c>
      <c r="P996" s="71">
        <v>20</v>
      </c>
      <c r="Q996" s="71">
        <v>0</v>
      </c>
      <c r="R996" s="71">
        <v>100</v>
      </c>
      <c r="S996" s="71">
        <v>0</v>
      </c>
      <c r="T996" s="67"/>
      <c r="U996" s="71">
        <v>56</v>
      </c>
      <c r="V996" s="71">
        <v>89</v>
      </c>
      <c r="W996" s="71">
        <v>58</v>
      </c>
      <c r="X996" s="71">
        <v>44</v>
      </c>
      <c r="Y996" s="71">
        <v>61</v>
      </c>
      <c r="Z996" s="38" t="s">
        <v>1710</v>
      </c>
    </row>
    <row r="997" spans="1:26" hidden="1" x14ac:dyDescent="0.45">
      <c r="A997" s="64" t="str">
        <f t="shared" si="15"/>
        <v>189709033V2205</v>
      </c>
      <c r="B997" s="38" t="s">
        <v>638</v>
      </c>
      <c r="C997" s="38">
        <v>189709033</v>
      </c>
      <c r="D997" s="38" t="s">
        <v>396</v>
      </c>
      <c r="E997" s="68" t="s">
        <v>397</v>
      </c>
      <c r="F997" s="68" t="s">
        <v>513</v>
      </c>
      <c r="G997" s="68" t="s">
        <v>80</v>
      </c>
      <c r="H997" s="70">
        <v>1</v>
      </c>
      <c r="I997" s="71">
        <v>131190</v>
      </c>
      <c r="J997" s="71">
        <v>4100</v>
      </c>
      <c r="K997" s="38">
        <v>0</v>
      </c>
      <c r="L997" s="71">
        <v>20</v>
      </c>
      <c r="M997" s="71">
        <v>80089</v>
      </c>
      <c r="N997" s="107">
        <v>0.73880000000000001</v>
      </c>
      <c r="O997" s="67">
        <v>24293</v>
      </c>
      <c r="P997" s="71">
        <v>24103</v>
      </c>
      <c r="Q997" s="71">
        <v>190</v>
      </c>
      <c r="R997" s="71">
        <v>0</v>
      </c>
      <c r="S997" s="71">
        <v>0</v>
      </c>
      <c r="T997" s="67"/>
      <c r="U997" s="67"/>
      <c r="V997" s="71">
        <v>0</v>
      </c>
      <c r="W997" s="71">
        <v>0</v>
      </c>
      <c r="X997" s="71">
        <v>26000</v>
      </c>
      <c r="Y997" s="71" t="s">
        <v>640</v>
      </c>
      <c r="Z997" s="38" t="s">
        <v>398</v>
      </c>
    </row>
    <row r="998" spans="1:26" hidden="1" x14ac:dyDescent="0.45">
      <c r="A998" s="64" t="str">
        <f t="shared" si="15"/>
        <v>189703383V2205</v>
      </c>
      <c r="B998" s="38" t="s">
        <v>638</v>
      </c>
      <c r="C998" s="38">
        <v>189703383</v>
      </c>
      <c r="D998" s="38" t="s">
        <v>349</v>
      </c>
      <c r="E998" s="65" t="s">
        <v>1736</v>
      </c>
      <c r="F998" s="65" t="s">
        <v>513</v>
      </c>
      <c r="G998" s="65" t="s">
        <v>80</v>
      </c>
      <c r="H998" s="70">
        <v>1</v>
      </c>
      <c r="I998" s="71">
        <v>3394970</v>
      </c>
      <c r="J998" s="71">
        <v>94305</v>
      </c>
      <c r="K998" s="38">
        <v>0</v>
      </c>
      <c r="L998" s="71">
        <v>243435</v>
      </c>
      <c r="M998" s="71">
        <v>2726955</v>
      </c>
      <c r="N998" s="107">
        <v>0.86529999999999996</v>
      </c>
      <c r="O998" s="67">
        <v>1604</v>
      </c>
      <c r="P998" s="71">
        <v>1440</v>
      </c>
      <c r="Q998" s="71">
        <v>164</v>
      </c>
      <c r="R998" s="71">
        <v>40000</v>
      </c>
      <c r="S998" s="71">
        <v>0</v>
      </c>
      <c r="T998" s="67"/>
      <c r="U998" s="71">
        <v>75745</v>
      </c>
      <c r="V998" s="71">
        <v>116563</v>
      </c>
      <c r="W998" s="71">
        <v>75410</v>
      </c>
      <c r="X998" s="71">
        <v>60247</v>
      </c>
      <c r="Y998" s="71">
        <v>81413</v>
      </c>
      <c r="Z998" s="38" t="s">
        <v>1710</v>
      </c>
    </row>
    <row r="999" spans="1:26" hidden="1" x14ac:dyDescent="0.45">
      <c r="A999" s="64" t="str">
        <f t="shared" si="15"/>
        <v>180320694V2205</v>
      </c>
      <c r="B999" s="38" t="s">
        <v>638</v>
      </c>
      <c r="C999" s="38">
        <v>180320694</v>
      </c>
      <c r="D999" s="38" t="s">
        <v>349</v>
      </c>
      <c r="E999" s="65" t="s">
        <v>1737</v>
      </c>
      <c r="F999" s="65" t="s">
        <v>513</v>
      </c>
      <c r="G999" s="65" t="s">
        <v>80</v>
      </c>
      <c r="H999" s="70">
        <v>1</v>
      </c>
      <c r="I999" s="71">
        <v>2398160</v>
      </c>
      <c r="J999" s="71">
        <v>66616</v>
      </c>
      <c r="K999" s="38" t="s">
        <v>640</v>
      </c>
      <c r="L999" s="71">
        <v>133720</v>
      </c>
      <c r="M999" s="71">
        <v>3209411</v>
      </c>
      <c r="N999" s="107">
        <v>0.879</v>
      </c>
      <c r="O999" s="67">
        <v>43328</v>
      </c>
      <c r="P999" s="71">
        <v>40600</v>
      </c>
      <c r="Q999" s="71">
        <v>2728</v>
      </c>
      <c r="R999" s="71">
        <v>60000</v>
      </c>
      <c r="S999" s="71">
        <v>0</v>
      </c>
      <c r="T999" s="67"/>
      <c r="U999" s="71">
        <v>77572</v>
      </c>
      <c r="V999" s="71">
        <v>109202</v>
      </c>
      <c r="W999" s="71">
        <v>77314</v>
      </c>
      <c r="X999" s="71">
        <v>65563</v>
      </c>
      <c r="Y999" s="71">
        <v>84364</v>
      </c>
      <c r="Z999" s="38" t="s">
        <v>1710</v>
      </c>
    </row>
    <row r="1000" spans="1:26" hidden="1" x14ac:dyDescent="0.45">
      <c r="A1000" s="64" t="str">
        <f t="shared" si="15"/>
        <v>189709037V2205</v>
      </c>
      <c r="B1000" s="38" t="s">
        <v>638</v>
      </c>
      <c r="C1000" s="38">
        <v>189709037</v>
      </c>
      <c r="D1000" s="38" t="s">
        <v>349</v>
      </c>
      <c r="E1000" s="65" t="s">
        <v>1738</v>
      </c>
      <c r="F1000" s="65" t="s">
        <v>513</v>
      </c>
      <c r="G1000" s="65" t="s">
        <v>80</v>
      </c>
      <c r="H1000" s="70">
        <v>1</v>
      </c>
      <c r="I1000" s="71">
        <v>5618090</v>
      </c>
      <c r="J1000" s="71">
        <v>156058</v>
      </c>
      <c r="K1000" s="38">
        <v>0</v>
      </c>
      <c r="L1000" s="71">
        <v>477236</v>
      </c>
      <c r="M1000" s="71">
        <v>5294578</v>
      </c>
      <c r="N1000" s="107">
        <v>0.88029999999999997</v>
      </c>
      <c r="O1000" s="67">
        <v>2874</v>
      </c>
      <c r="P1000" s="71">
        <v>240</v>
      </c>
      <c r="Q1000" s="71">
        <v>2634</v>
      </c>
      <c r="R1000" s="71">
        <v>80000</v>
      </c>
      <c r="S1000" s="71">
        <v>0</v>
      </c>
      <c r="T1000" s="67"/>
      <c r="U1000" s="71">
        <v>194239</v>
      </c>
      <c r="V1000" s="71">
        <v>249592</v>
      </c>
      <c r="W1000" s="71">
        <v>193787</v>
      </c>
      <c r="X1000" s="71">
        <v>173224</v>
      </c>
      <c r="Y1000" s="71">
        <v>207881</v>
      </c>
      <c r="Z1000" s="38" t="s">
        <v>1710</v>
      </c>
    </row>
    <row r="1001" spans="1:26" hidden="1" x14ac:dyDescent="0.45">
      <c r="A1001" s="64" t="str">
        <f t="shared" si="15"/>
        <v>189712125V2205</v>
      </c>
      <c r="B1001" s="38" t="s">
        <v>638</v>
      </c>
      <c r="C1001" s="38">
        <v>189712125</v>
      </c>
      <c r="D1001" s="38" t="s">
        <v>349</v>
      </c>
      <c r="E1001" s="65" t="s">
        <v>1739</v>
      </c>
      <c r="F1001" s="65" t="s">
        <v>513</v>
      </c>
      <c r="G1001" s="65" t="s">
        <v>80</v>
      </c>
      <c r="H1001" s="70">
        <v>1</v>
      </c>
      <c r="I1001" s="71">
        <v>128230</v>
      </c>
      <c r="J1001" s="71">
        <v>3562</v>
      </c>
      <c r="K1001" s="38">
        <v>0</v>
      </c>
      <c r="L1001" s="71">
        <v>14394</v>
      </c>
      <c r="M1001" s="71">
        <v>91351</v>
      </c>
      <c r="N1001" s="107">
        <v>0.8286</v>
      </c>
      <c r="O1001" s="67">
        <v>200</v>
      </c>
      <c r="P1001" s="71">
        <v>200</v>
      </c>
      <c r="Q1001" s="71">
        <v>0</v>
      </c>
      <c r="R1001" s="71">
        <v>3000</v>
      </c>
      <c r="S1001" s="71">
        <v>0</v>
      </c>
      <c r="T1001" s="67"/>
      <c r="U1001" s="71">
        <v>3455</v>
      </c>
      <c r="V1001" s="71">
        <v>4268</v>
      </c>
      <c r="W1001" s="71">
        <v>3448</v>
      </c>
      <c r="X1001" s="71">
        <v>3147</v>
      </c>
      <c r="Y1001" s="71">
        <v>3566</v>
      </c>
      <c r="Z1001" s="38" t="s">
        <v>1710</v>
      </c>
    </row>
    <row r="1002" spans="1:26" hidden="1" x14ac:dyDescent="0.45">
      <c r="A1002" s="64" t="str">
        <f t="shared" si="15"/>
        <v>189707980V2205</v>
      </c>
      <c r="B1002" s="38" t="s">
        <v>638</v>
      </c>
      <c r="C1002" s="38">
        <v>189707980</v>
      </c>
      <c r="D1002" s="38" t="s">
        <v>349</v>
      </c>
      <c r="E1002" s="65" t="s">
        <v>1740</v>
      </c>
      <c r="F1002" s="65" t="s">
        <v>513</v>
      </c>
      <c r="G1002" s="65" t="s">
        <v>80</v>
      </c>
      <c r="H1002" s="70">
        <v>1</v>
      </c>
      <c r="I1002" s="71">
        <v>826860</v>
      </c>
      <c r="J1002" s="71">
        <v>22968</v>
      </c>
      <c r="K1002" s="38" t="s">
        <v>640</v>
      </c>
      <c r="L1002" s="71">
        <v>73759</v>
      </c>
      <c r="M1002" s="71">
        <v>820622</v>
      </c>
      <c r="N1002" s="107">
        <v>0.8982</v>
      </c>
      <c r="O1002" s="67">
        <v>835</v>
      </c>
      <c r="P1002" s="71">
        <v>175</v>
      </c>
      <c r="Q1002" s="71">
        <v>660</v>
      </c>
      <c r="R1002" s="71">
        <v>35680</v>
      </c>
      <c r="S1002" s="71">
        <v>0</v>
      </c>
      <c r="T1002" s="71">
        <v>87755</v>
      </c>
      <c r="U1002" s="71">
        <v>71280</v>
      </c>
      <c r="V1002" s="71">
        <v>71280</v>
      </c>
      <c r="W1002" s="71">
        <v>0</v>
      </c>
      <c r="X1002" s="71">
        <v>47520</v>
      </c>
      <c r="Y1002" s="71" t="s">
        <v>640</v>
      </c>
      <c r="Z1002" s="38" t="s">
        <v>1710</v>
      </c>
    </row>
    <row r="1003" spans="1:26" hidden="1" x14ac:dyDescent="0.45">
      <c r="A1003" s="64" t="str">
        <f t="shared" si="15"/>
        <v>189707981V2205</v>
      </c>
      <c r="B1003" s="38" t="s">
        <v>638</v>
      </c>
      <c r="C1003" s="38">
        <v>189707981</v>
      </c>
      <c r="D1003" s="38" t="s">
        <v>349</v>
      </c>
      <c r="E1003" s="65" t="s">
        <v>1741</v>
      </c>
      <c r="F1003" s="65" t="s">
        <v>513</v>
      </c>
      <c r="G1003" s="65" t="s">
        <v>80</v>
      </c>
      <c r="H1003" s="70">
        <v>1</v>
      </c>
      <c r="I1003" s="71">
        <v>388650</v>
      </c>
      <c r="J1003" s="71">
        <v>10796</v>
      </c>
      <c r="K1003" s="38" t="s">
        <v>640</v>
      </c>
      <c r="L1003" s="71">
        <v>30212</v>
      </c>
      <c r="M1003" s="71">
        <v>511592</v>
      </c>
      <c r="N1003" s="107">
        <v>0.91520000000000001</v>
      </c>
      <c r="O1003" s="67">
        <v>236</v>
      </c>
      <c r="P1003" s="71">
        <v>236</v>
      </c>
      <c r="Q1003" s="71">
        <v>0</v>
      </c>
      <c r="R1003" s="71">
        <v>76953</v>
      </c>
      <c r="S1003" s="71">
        <v>0</v>
      </c>
      <c r="T1003" s="67"/>
      <c r="U1003" s="67"/>
      <c r="V1003" s="71">
        <v>0</v>
      </c>
      <c r="W1003" s="71">
        <v>68430</v>
      </c>
      <c r="X1003" s="71">
        <v>0</v>
      </c>
      <c r="Y1003" s="71" t="s">
        <v>640</v>
      </c>
      <c r="Z1003" s="38" t="s">
        <v>1710</v>
      </c>
    </row>
    <row r="1004" spans="1:26" hidden="1" x14ac:dyDescent="0.45">
      <c r="A1004" s="64" t="str">
        <f t="shared" si="15"/>
        <v>189702797V2205</v>
      </c>
      <c r="B1004" s="38" t="s">
        <v>638</v>
      </c>
      <c r="C1004" s="38">
        <v>189702797</v>
      </c>
      <c r="D1004" s="38" t="s">
        <v>349</v>
      </c>
      <c r="E1004" s="65" t="s">
        <v>1742</v>
      </c>
      <c r="F1004" s="65" t="s">
        <v>513</v>
      </c>
      <c r="G1004" s="65" t="s">
        <v>80</v>
      </c>
      <c r="H1004" s="70">
        <v>1</v>
      </c>
      <c r="I1004" s="71">
        <v>1174790</v>
      </c>
      <c r="J1004" s="71">
        <v>32633</v>
      </c>
      <c r="K1004" s="38" t="s">
        <v>640</v>
      </c>
      <c r="L1004" s="71">
        <v>89431</v>
      </c>
      <c r="M1004" s="71">
        <v>1205408</v>
      </c>
      <c r="N1004" s="107">
        <v>0.93089999999999995</v>
      </c>
      <c r="O1004" s="67">
        <v>3430</v>
      </c>
      <c r="P1004" s="71">
        <v>0</v>
      </c>
      <c r="Q1004" s="71">
        <v>3430</v>
      </c>
      <c r="R1004" s="71">
        <v>23000</v>
      </c>
      <c r="S1004" s="71">
        <v>0</v>
      </c>
      <c r="T1004" s="67"/>
      <c r="U1004" s="71">
        <v>35128</v>
      </c>
      <c r="V1004" s="71">
        <v>46494</v>
      </c>
      <c r="W1004" s="71">
        <v>35036</v>
      </c>
      <c r="X1004" s="71">
        <v>30812</v>
      </c>
      <c r="Y1004" s="71">
        <v>36706</v>
      </c>
      <c r="Z1004" s="38" t="s">
        <v>1710</v>
      </c>
    </row>
    <row r="1005" spans="1:26" hidden="1" x14ac:dyDescent="0.45">
      <c r="A1005" s="64" t="str">
        <f t="shared" si="15"/>
        <v>180075520V2205</v>
      </c>
      <c r="B1005" s="38" t="s">
        <v>638</v>
      </c>
      <c r="C1005" s="38">
        <v>180075520</v>
      </c>
      <c r="D1005" s="38" t="s">
        <v>61</v>
      </c>
      <c r="E1005" s="68" t="s">
        <v>78</v>
      </c>
      <c r="F1005" s="68" t="s">
        <v>513</v>
      </c>
      <c r="G1005" s="68" t="s">
        <v>80</v>
      </c>
      <c r="H1005" s="70">
        <v>1</v>
      </c>
      <c r="I1005" s="71">
        <v>33770</v>
      </c>
      <c r="J1005" s="71">
        <v>938</v>
      </c>
      <c r="K1005" s="38">
        <v>0</v>
      </c>
      <c r="L1005" s="71">
        <v>0</v>
      </c>
      <c r="M1005" s="71">
        <v>28865</v>
      </c>
      <c r="N1005" s="107">
        <v>0.58819999999999995</v>
      </c>
      <c r="O1005" s="67">
        <v>760</v>
      </c>
      <c r="P1005" s="71">
        <v>760</v>
      </c>
      <c r="Q1005" s="71">
        <v>0</v>
      </c>
      <c r="R1005" s="71">
        <v>0</v>
      </c>
      <c r="S1005" s="71">
        <v>1000</v>
      </c>
      <c r="T1005" s="67"/>
      <c r="U1005" s="71">
        <v>475</v>
      </c>
      <c r="V1005" s="71">
        <v>795</v>
      </c>
      <c r="W1005" s="71">
        <v>475</v>
      </c>
      <c r="X1005" s="71">
        <v>355</v>
      </c>
      <c r="Y1005" s="71">
        <v>520</v>
      </c>
      <c r="Z1005" s="38" t="s">
        <v>82</v>
      </c>
    </row>
    <row r="1006" spans="1:26" hidden="1" x14ac:dyDescent="0.45">
      <c r="A1006" s="64" t="str">
        <f t="shared" si="15"/>
        <v>180075518V2205</v>
      </c>
      <c r="B1006" s="38" t="s">
        <v>638</v>
      </c>
      <c r="C1006" s="38">
        <v>180075518</v>
      </c>
      <c r="D1006" s="38" t="s">
        <v>61</v>
      </c>
      <c r="E1006" s="69" t="s">
        <v>463</v>
      </c>
      <c r="F1006" s="69" t="s">
        <v>513</v>
      </c>
      <c r="G1006" s="69" t="s">
        <v>80</v>
      </c>
      <c r="H1006" s="70">
        <v>1</v>
      </c>
      <c r="I1006" s="71">
        <v>60772</v>
      </c>
      <c r="J1006" s="71">
        <v>1688</v>
      </c>
      <c r="K1006" s="38">
        <v>0</v>
      </c>
      <c r="L1006" s="71">
        <v>614</v>
      </c>
      <c r="M1006" s="71">
        <v>18880</v>
      </c>
      <c r="N1006" s="107">
        <v>0.58330000000000004</v>
      </c>
      <c r="O1006" s="67">
        <v>3030</v>
      </c>
      <c r="P1006" s="71">
        <v>130</v>
      </c>
      <c r="Q1006" s="71">
        <v>2900</v>
      </c>
      <c r="R1006" s="71">
        <v>350</v>
      </c>
      <c r="S1006" s="71">
        <v>0</v>
      </c>
      <c r="T1006" s="67"/>
      <c r="U1006" s="67"/>
      <c r="V1006" s="71">
        <v>0</v>
      </c>
      <c r="W1006" s="71">
        <v>0</v>
      </c>
      <c r="X1006" s="71">
        <v>5000</v>
      </c>
      <c r="Y1006" s="71">
        <v>505</v>
      </c>
      <c r="Z1006" s="38" t="s">
        <v>464</v>
      </c>
    </row>
    <row r="1007" spans="1:26" hidden="1" x14ac:dyDescent="0.45">
      <c r="A1007" s="64" t="str">
        <f t="shared" si="15"/>
        <v>180075803V2205</v>
      </c>
      <c r="B1007" s="38" t="s">
        <v>638</v>
      </c>
      <c r="C1007" s="38">
        <v>180075803</v>
      </c>
      <c r="D1007" s="38" t="s">
        <v>61</v>
      </c>
      <c r="E1007" s="65" t="s">
        <v>1743</v>
      </c>
      <c r="F1007" s="65" t="s">
        <v>513</v>
      </c>
      <c r="G1007" s="65" t="s">
        <v>80</v>
      </c>
      <c r="H1007" s="70">
        <v>1</v>
      </c>
      <c r="I1007" s="71">
        <v>32922</v>
      </c>
      <c r="J1007" s="71">
        <v>915</v>
      </c>
      <c r="K1007" s="38" t="s">
        <v>640</v>
      </c>
      <c r="L1007" s="71">
        <v>250</v>
      </c>
      <c r="M1007" s="71">
        <v>30050</v>
      </c>
      <c r="N1007" s="107">
        <v>0.82709999999999995</v>
      </c>
      <c r="O1007" s="67">
        <v>0</v>
      </c>
      <c r="P1007" s="71">
        <v>0</v>
      </c>
      <c r="Q1007" s="71">
        <v>0</v>
      </c>
      <c r="R1007" s="71">
        <v>565</v>
      </c>
      <c r="S1007" s="71">
        <v>0</v>
      </c>
      <c r="T1007" s="67"/>
      <c r="U1007" s="71">
        <v>800</v>
      </c>
      <c r="V1007" s="71">
        <v>1195</v>
      </c>
      <c r="W1007" s="71">
        <v>795</v>
      </c>
      <c r="X1007" s="71">
        <v>650</v>
      </c>
      <c r="Y1007" s="71">
        <v>855</v>
      </c>
      <c r="Z1007" s="64"/>
    </row>
    <row r="1008" spans="1:26" hidden="1" x14ac:dyDescent="0.45">
      <c r="A1008" s="64" t="str">
        <f t="shared" si="15"/>
        <v>189710642V2205</v>
      </c>
      <c r="B1008" s="38" t="s">
        <v>638</v>
      </c>
      <c r="C1008" s="38">
        <v>189710642</v>
      </c>
      <c r="D1008" s="38" t="s">
        <v>199</v>
      </c>
      <c r="E1008" s="65" t="s">
        <v>1744</v>
      </c>
      <c r="F1008" s="65" t="s">
        <v>513</v>
      </c>
      <c r="G1008" s="65" t="s">
        <v>80</v>
      </c>
      <c r="H1008" s="70">
        <v>1</v>
      </c>
      <c r="I1008" s="71">
        <v>254</v>
      </c>
      <c r="J1008" s="71">
        <v>11</v>
      </c>
      <c r="K1008" s="38">
        <v>0</v>
      </c>
      <c r="L1008" s="71">
        <v>0</v>
      </c>
      <c r="M1008" s="71">
        <v>186</v>
      </c>
      <c r="N1008" s="107">
        <v>0.66669999999999996</v>
      </c>
      <c r="O1008" s="67">
        <v>0</v>
      </c>
      <c r="P1008" s="71">
        <v>0</v>
      </c>
      <c r="Q1008" s="71">
        <v>0</v>
      </c>
      <c r="R1008" s="71">
        <v>275</v>
      </c>
      <c r="S1008" s="71">
        <v>0</v>
      </c>
      <c r="T1008" s="67"/>
      <c r="U1008" s="67"/>
      <c r="V1008" s="71">
        <v>0</v>
      </c>
      <c r="W1008" s="71">
        <v>0</v>
      </c>
      <c r="X1008" s="71">
        <v>0</v>
      </c>
      <c r="Y1008" s="71" t="s">
        <v>640</v>
      </c>
      <c r="Z1008" s="64"/>
    </row>
    <row r="1009" spans="1:26" hidden="1" x14ac:dyDescent="0.45">
      <c r="A1009" s="64" t="str">
        <f t="shared" si="15"/>
        <v>189710834V2205</v>
      </c>
      <c r="B1009" s="38" t="s">
        <v>638</v>
      </c>
      <c r="C1009" s="38">
        <v>189710834</v>
      </c>
      <c r="D1009" s="38" t="s">
        <v>199</v>
      </c>
      <c r="E1009" s="65" t="s">
        <v>1745</v>
      </c>
      <c r="F1009" s="65" t="s">
        <v>513</v>
      </c>
      <c r="G1009" s="65" t="s">
        <v>80</v>
      </c>
      <c r="H1009" s="70">
        <v>1</v>
      </c>
      <c r="I1009" s="71">
        <v>3678</v>
      </c>
      <c r="J1009" s="71">
        <v>153</v>
      </c>
      <c r="K1009" s="38" t="s">
        <v>640</v>
      </c>
      <c r="L1009" s="71">
        <v>432</v>
      </c>
      <c r="M1009" s="71">
        <v>2508</v>
      </c>
      <c r="N1009" s="107">
        <v>0.69440000000000002</v>
      </c>
      <c r="O1009" s="67">
        <v>5</v>
      </c>
      <c r="P1009" s="71">
        <v>0</v>
      </c>
      <c r="Q1009" s="71">
        <v>5</v>
      </c>
      <c r="R1009" s="71">
        <v>90</v>
      </c>
      <c r="S1009" s="71">
        <v>0</v>
      </c>
      <c r="T1009" s="67"/>
      <c r="U1009" s="71">
        <v>118</v>
      </c>
      <c r="V1009" s="71">
        <v>157</v>
      </c>
      <c r="W1009" s="71">
        <v>118</v>
      </c>
      <c r="X1009" s="71">
        <v>103</v>
      </c>
      <c r="Y1009" s="71">
        <v>124</v>
      </c>
      <c r="Z1009" s="38" t="s">
        <v>1710</v>
      </c>
    </row>
    <row r="1010" spans="1:26" hidden="1" x14ac:dyDescent="0.45">
      <c r="A1010" s="64" t="str">
        <f t="shared" si="15"/>
        <v>189712247V2205</v>
      </c>
      <c r="B1010" s="38" t="s">
        <v>638</v>
      </c>
      <c r="C1010" s="38">
        <v>189712247</v>
      </c>
      <c r="D1010" s="38" t="s">
        <v>199</v>
      </c>
      <c r="E1010" s="65" t="s">
        <v>1746</v>
      </c>
      <c r="F1010" s="65" t="s">
        <v>513</v>
      </c>
      <c r="G1010" s="65" t="s">
        <v>80</v>
      </c>
      <c r="H1010" s="70">
        <v>1</v>
      </c>
      <c r="I1010" s="71">
        <v>1436</v>
      </c>
      <c r="J1010" s="71">
        <v>60</v>
      </c>
      <c r="K1010" s="38" t="s">
        <v>640</v>
      </c>
      <c r="L1010" s="71">
        <v>104</v>
      </c>
      <c r="M1010" s="71">
        <v>651</v>
      </c>
      <c r="N1010" s="107">
        <v>0.8</v>
      </c>
      <c r="O1010" s="67">
        <v>10</v>
      </c>
      <c r="P1010" s="71">
        <v>10</v>
      </c>
      <c r="Q1010" s="71">
        <v>0</v>
      </c>
      <c r="R1010" s="71">
        <v>20</v>
      </c>
      <c r="S1010" s="71">
        <v>0</v>
      </c>
      <c r="T1010" s="67"/>
      <c r="U1010" s="71">
        <v>34</v>
      </c>
      <c r="V1010" s="71">
        <v>45</v>
      </c>
      <c r="W1010" s="71">
        <v>34</v>
      </c>
      <c r="X1010" s="71">
        <v>30</v>
      </c>
      <c r="Y1010" s="71">
        <v>36</v>
      </c>
      <c r="Z1010" s="38" t="s">
        <v>1710</v>
      </c>
    </row>
    <row r="1011" spans="1:26" hidden="1" x14ac:dyDescent="0.45">
      <c r="A1011" s="64" t="str">
        <f t="shared" si="15"/>
        <v>189707391V2205</v>
      </c>
      <c r="B1011" s="38" t="s">
        <v>638</v>
      </c>
      <c r="C1011" s="38">
        <v>189707391</v>
      </c>
      <c r="D1011" s="38" t="s">
        <v>329</v>
      </c>
      <c r="E1011" s="68" t="s">
        <v>330</v>
      </c>
      <c r="F1011" s="68" t="s">
        <v>513</v>
      </c>
      <c r="G1011" s="68" t="s">
        <v>80</v>
      </c>
      <c r="H1011" s="70">
        <v>1</v>
      </c>
      <c r="I1011" s="71">
        <v>11935336</v>
      </c>
      <c r="J1011" s="71">
        <v>331537</v>
      </c>
      <c r="K1011" s="38" t="s">
        <v>640</v>
      </c>
      <c r="L1011" s="71">
        <v>74500</v>
      </c>
      <c r="M1011" s="71">
        <v>7012659</v>
      </c>
      <c r="N1011" s="107">
        <v>0.63460000000000005</v>
      </c>
      <c r="O1011" s="67">
        <v>2010528</v>
      </c>
      <c r="P1011" s="71">
        <v>2006469</v>
      </c>
      <c r="Q1011" s="71">
        <v>4059</v>
      </c>
      <c r="R1011" s="71">
        <v>1800</v>
      </c>
      <c r="S1011" s="71">
        <v>0</v>
      </c>
      <c r="T1011" s="71">
        <v>312888</v>
      </c>
      <c r="U1011" s="71">
        <v>1201950</v>
      </c>
      <c r="V1011" s="71">
        <v>804861</v>
      </c>
      <c r="W1011" s="71">
        <v>0</v>
      </c>
      <c r="X1011" s="71">
        <v>0</v>
      </c>
      <c r="Y1011" s="71" t="s">
        <v>640</v>
      </c>
      <c r="Z1011" s="38" t="s">
        <v>331</v>
      </c>
    </row>
    <row r="1012" spans="1:26" hidden="1" x14ac:dyDescent="0.45">
      <c r="A1012" s="64" t="str">
        <f t="shared" si="15"/>
        <v>189705223V2205</v>
      </c>
      <c r="B1012" s="38" t="s">
        <v>638</v>
      </c>
      <c r="C1012" s="38">
        <v>189705223</v>
      </c>
      <c r="D1012" s="38" t="s">
        <v>329</v>
      </c>
      <c r="E1012" s="68" t="s">
        <v>335</v>
      </c>
      <c r="F1012" s="68" t="s">
        <v>513</v>
      </c>
      <c r="G1012" s="68" t="s">
        <v>80</v>
      </c>
      <c r="H1012" s="70">
        <v>1</v>
      </c>
      <c r="I1012" s="71">
        <v>6782410</v>
      </c>
      <c r="J1012" s="71">
        <v>188400</v>
      </c>
      <c r="K1012" s="38" t="s">
        <v>640</v>
      </c>
      <c r="L1012" s="71">
        <v>290400</v>
      </c>
      <c r="M1012" s="71">
        <v>5667500</v>
      </c>
      <c r="N1012" s="107">
        <v>0.7137</v>
      </c>
      <c r="O1012" s="67">
        <v>1297065</v>
      </c>
      <c r="P1012" s="71">
        <v>1294590</v>
      </c>
      <c r="Q1012" s="71">
        <v>2475</v>
      </c>
      <c r="R1012" s="71">
        <v>45500</v>
      </c>
      <c r="S1012" s="71">
        <v>0</v>
      </c>
      <c r="T1012" s="71">
        <v>149760</v>
      </c>
      <c r="U1012" s="71">
        <v>1619604</v>
      </c>
      <c r="V1012" s="71">
        <v>0</v>
      </c>
      <c r="W1012" s="71">
        <v>0</v>
      </c>
      <c r="X1012" s="71">
        <v>0</v>
      </c>
      <c r="Y1012" s="71" t="s">
        <v>640</v>
      </c>
      <c r="Z1012" s="38" t="s">
        <v>331</v>
      </c>
    </row>
    <row r="1013" spans="1:26" hidden="1" x14ac:dyDescent="0.45">
      <c r="A1013" s="64" t="str">
        <f t="shared" si="15"/>
        <v>189703093V2205</v>
      </c>
      <c r="B1013" s="38" t="s">
        <v>638</v>
      </c>
      <c r="C1013" s="38">
        <v>189703093</v>
      </c>
      <c r="D1013" s="38" t="s">
        <v>329</v>
      </c>
      <c r="E1013" s="68" t="s">
        <v>337</v>
      </c>
      <c r="F1013" s="68" t="s">
        <v>513</v>
      </c>
      <c r="G1013" s="68" t="s">
        <v>80</v>
      </c>
      <c r="H1013" s="70">
        <v>1</v>
      </c>
      <c r="I1013" s="71">
        <v>2246220</v>
      </c>
      <c r="J1013" s="71">
        <v>62395</v>
      </c>
      <c r="K1013" s="38">
        <v>0</v>
      </c>
      <c r="L1013" s="71">
        <v>0</v>
      </c>
      <c r="M1013" s="71">
        <v>1524300</v>
      </c>
      <c r="N1013" s="107">
        <v>0.57169999999999999</v>
      </c>
      <c r="O1013" s="67">
        <v>404166</v>
      </c>
      <c r="P1013" s="71">
        <v>393968</v>
      </c>
      <c r="Q1013" s="71">
        <v>10198</v>
      </c>
      <c r="R1013" s="71">
        <v>138300</v>
      </c>
      <c r="S1013" s="71">
        <v>0</v>
      </c>
      <c r="T1013" s="71">
        <v>148320</v>
      </c>
      <c r="U1013" s="71">
        <v>351681</v>
      </c>
      <c r="V1013" s="71">
        <v>0</v>
      </c>
      <c r="W1013" s="71">
        <v>0</v>
      </c>
      <c r="X1013" s="71">
        <v>0</v>
      </c>
      <c r="Y1013" s="71" t="s">
        <v>640</v>
      </c>
      <c r="Z1013" s="38" t="s">
        <v>331</v>
      </c>
    </row>
    <row r="1014" spans="1:26" hidden="1" x14ac:dyDescent="0.45">
      <c r="A1014" s="64" t="str">
        <f t="shared" si="15"/>
        <v>189714357V2205</v>
      </c>
      <c r="B1014" s="38" t="s">
        <v>638</v>
      </c>
      <c r="C1014" s="38">
        <v>189714357</v>
      </c>
      <c r="D1014" s="38" t="s">
        <v>160</v>
      </c>
      <c r="E1014" s="65" t="s">
        <v>1747</v>
      </c>
      <c r="F1014" s="65" t="s">
        <v>513</v>
      </c>
      <c r="G1014" s="65" t="s">
        <v>80</v>
      </c>
      <c r="H1014" s="70">
        <v>1</v>
      </c>
      <c r="I1014" s="71">
        <v>250501</v>
      </c>
      <c r="J1014" s="71">
        <v>6958</v>
      </c>
      <c r="K1014" s="38" t="s">
        <v>640</v>
      </c>
      <c r="L1014" s="71">
        <v>16600</v>
      </c>
      <c r="M1014" s="71">
        <v>45847</v>
      </c>
      <c r="N1014" s="107">
        <v>0.83499999999999996</v>
      </c>
      <c r="O1014" s="67">
        <v>3015</v>
      </c>
      <c r="P1014" s="71">
        <v>1060</v>
      </c>
      <c r="Q1014" s="71">
        <v>1955</v>
      </c>
      <c r="R1014" s="71">
        <v>7692</v>
      </c>
      <c r="S1014" s="71">
        <v>0</v>
      </c>
      <c r="T1014" s="67"/>
      <c r="U1014" s="71">
        <v>9326</v>
      </c>
      <c r="V1014" s="71">
        <v>11594</v>
      </c>
      <c r="W1014" s="71">
        <v>9307</v>
      </c>
      <c r="X1014" s="71">
        <v>8465</v>
      </c>
      <c r="Y1014" s="71">
        <v>9642</v>
      </c>
      <c r="Z1014" s="38" t="s">
        <v>1710</v>
      </c>
    </row>
    <row r="1015" spans="1:26" hidden="1" x14ac:dyDescent="0.45">
      <c r="A1015" s="64" t="str">
        <f t="shared" si="15"/>
        <v>189710181V2205</v>
      </c>
      <c r="B1015" s="38" t="s">
        <v>638</v>
      </c>
      <c r="C1015" s="38">
        <v>189710181</v>
      </c>
      <c r="D1015" s="38" t="s">
        <v>160</v>
      </c>
      <c r="E1015" s="65" t="s">
        <v>1748</v>
      </c>
      <c r="F1015" s="65" t="s">
        <v>513</v>
      </c>
      <c r="G1015" s="65" t="s">
        <v>80</v>
      </c>
      <c r="H1015" s="70">
        <v>1</v>
      </c>
      <c r="I1015" s="71">
        <v>25399</v>
      </c>
      <c r="J1015" s="71">
        <v>706</v>
      </c>
      <c r="K1015" s="38">
        <v>0</v>
      </c>
      <c r="L1015" s="71">
        <v>912</v>
      </c>
      <c r="M1015" s="71">
        <v>2903</v>
      </c>
      <c r="N1015" s="107">
        <v>0.77729999999999999</v>
      </c>
      <c r="O1015" s="67">
        <v>627</v>
      </c>
      <c r="P1015" s="71">
        <v>477</v>
      </c>
      <c r="Q1015" s="71">
        <v>150</v>
      </c>
      <c r="R1015" s="71">
        <v>700</v>
      </c>
      <c r="S1015" s="71">
        <v>0</v>
      </c>
      <c r="T1015" s="67"/>
      <c r="U1015" s="71">
        <v>230</v>
      </c>
      <c r="V1015" s="71">
        <v>398</v>
      </c>
      <c r="W1015" s="71">
        <v>228</v>
      </c>
      <c r="X1015" s="71">
        <v>166</v>
      </c>
      <c r="Y1015" s="71">
        <v>253</v>
      </c>
      <c r="Z1015" s="38" t="s">
        <v>1710</v>
      </c>
    </row>
    <row r="1016" spans="1:26" hidden="1" x14ac:dyDescent="0.45">
      <c r="A1016" s="64" t="str">
        <f t="shared" si="15"/>
        <v>189712178V47N7</v>
      </c>
      <c r="B1016" s="38" t="s">
        <v>638</v>
      </c>
      <c r="C1016" s="38">
        <v>189712178</v>
      </c>
      <c r="D1016" s="38" t="s">
        <v>349</v>
      </c>
      <c r="E1016" s="65" t="s">
        <v>1749</v>
      </c>
      <c r="F1016" s="65" t="s">
        <v>1750</v>
      </c>
      <c r="G1016" s="65" t="s">
        <v>1751</v>
      </c>
      <c r="H1016" s="70">
        <v>1</v>
      </c>
      <c r="I1016" s="71">
        <v>171210</v>
      </c>
      <c r="J1016" s="71">
        <v>4756</v>
      </c>
      <c r="K1016" s="38">
        <v>0</v>
      </c>
      <c r="L1016" s="71">
        <v>10600</v>
      </c>
      <c r="M1016" s="71">
        <v>136005</v>
      </c>
      <c r="N1016" s="107">
        <v>0.91690000000000005</v>
      </c>
      <c r="O1016" s="67">
        <v>4192</v>
      </c>
      <c r="P1016" s="71">
        <v>0</v>
      </c>
      <c r="Q1016" s="71">
        <v>4192</v>
      </c>
      <c r="R1016" s="71">
        <v>11100</v>
      </c>
      <c r="S1016" s="71">
        <v>8000</v>
      </c>
      <c r="T1016" s="71">
        <v>6000</v>
      </c>
      <c r="U1016" s="71">
        <v>6000</v>
      </c>
      <c r="V1016" s="71">
        <v>6000</v>
      </c>
      <c r="W1016" s="71">
        <v>6000</v>
      </c>
      <c r="X1016" s="71">
        <v>6000</v>
      </c>
      <c r="Y1016" s="71">
        <v>6000</v>
      </c>
      <c r="Z1016" s="64"/>
    </row>
    <row r="1017" spans="1:26" hidden="1" x14ac:dyDescent="0.45">
      <c r="A1017" s="64" t="str">
        <f t="shared" si="15"/>
        <v>189715112V47N7</v>
      </c>
      <c r="B1017" s="38" t="s">
        <v>638</v>
      </c>
      <c r="C1017" s="38">
        <v>189715112</v>
      </c>
      <c r="D1017" s="38" t="s">
        <v>349</v>
      </c>
      <c r="E1017" s="65" t="s">
        <v>1752</v>
      </c>
      <c r="F1017" s="65" t="s">
        <v>1750</v>
      </c>
      <c r="G1017" s="65" t="s">
        <v>1751</v>
      </c>
      <c r="H1017" s="70">
        <v>1</v>
      </c>
      <c r="I1017" s="71">
        <v>196210</v>
      </c>
      <c r="J1017" s="71">
        <v>5450</v>
      </c>
      <c r="K1017" s="38">
        <v>0</v>
      </c>
      <c r="L1017" s="71">
        <v>9656</v>
      </c>
      <c r="M1017" s="71">
        <v>126190</v>
      </c>
      <c r="N1017" s="107">
        <v>0.93710000000000004</v>
      </c>
      <c r="O1017" s="67">
        <v>3456</v>
      </c>
      <c r="P1017" s="71">
        <v>0</v>
      </c>
      <c r="Q1017" s="71">
        <v>3456</v>
      </c>
      <c r="R1017" s="71">
        <v>7000</v>
      </c>
      <c r="S1017" s="71">
        <v>6000</v>
      </c>
      <c r="T1017" s="71">
        <v>8000</v>
      </c>
      <c r="U1017" s="71">
        <v>8000</v>
      </c>
      <c r="V1017" s="71">
        <v>8000</v>
      </c>
      <c r="W1017" s="71">
        <v>8000</v>
      </c>
      <c r="X1017" s="71">
        <v>8000</v>
      </c>
      <c r="Y1017" s="71">
        <v>8000</v>
      </c>
      <c r="Z1017" s="64"/>
    </row>
    <row r="1018" spans="1:26" hidden="1" x14ac:dyDescent="0.45">
      <c r="A1018" s="64" t="str">
        <f t="shared" si="15"/>
        <v>189715755V47N7</v>
      </c>
      <c r="B1018" s="38" t="s">
        <v>638</v>
      </c>
      <c r="C1018" s="38">
        <v>189715755</v>
      </c>
      <c r="D1018" s="38" t="s">
        <v>349</v>
      </c>
      <c r="E1018" s="65" t="s">
        <v>1753</v>
      </c>
      <c r="F1018" s="65" t="s">
        <v>1750</v>
      </c>
      <c r="G1018" s="65" t="s">
        <v>1751</v>
      </c>
      <c r="H1018" s="70">
        <v>1</v>
      </c>
      <c r="I1018" s="71">
        <v>109190</v>
      </c>
      <c r="J1018" s="71">
        <v>3033</v>
      </c>
      <c r="K1018" s="38">
        <v>0</v>
      </c>
      <c r="L1018" s="71">
        <v>6850</v>
      </c>
      <c r="M1018" s="71">
        <v>89849</v>
      </c>
      <c r="N1018" s="107">
        <v>0.85819999999999996</v>
      </c>
      <c r="O1018" s="67">
        <v>0</v>
      </c>
      <c r="P1018" s="71">
        <v>0</v>
      </c>
      <c r="Q1018" s="71">
        <v>0</v>
      </c>
      <c r="R1018" s="71">
        <v>5000</v>
      </c>
      <c r="S1018" s="71">
        <v>3000</v>
      </c>
      <c r="T1018" s="71">
        <v>3000</v>
      </c>
      <c r="U1018" s="71">
        <v>3000</v>
      </c>
      <c r="V1018" s="71">
        <v>3000</v>
      </c>
      <c r="W1018" s="71">
        <v>3000</v>
      </c>
      <c r="X1018" s="71">
        <v>3000</v>
      </c>
      <c r="Y1018" s="71">
        <v>3000</v>
      </c>
      <c r="Z1018" s="64"/>
    </row>
    <row r="1019" spans="1:26" hidden="1" x14ac:dyDescent="0.45">
      <c r="A1019" s="64" t="str">
        <f t="shared" si="15"/>
        <v>180969693V43G1</v>
      </c>
      <c r="B1019" s="38" t="s">
        <v>638</v>
      </c>
      <c r="C1019" s="38">
        <v>180969693</v>
      </c>
      <c r="D1019" s="38" t="s">
        <v>199</v>
      </c>
      <c r="E1019" s="65" t="s">
        <v>1754</v>
      </c>
      <c r="F1019" s="65" t="s">
        <v>1755</v>
      </c>
      <c r="G1019" s="65" t="s">
        <v>1756</v>
      </c>
      <c r="H1019" s="70">
        <v>1</v>
      </c>
      <c r="I1019" s="71">
        <v>8805</v>
      </c>
      <c r="J1019" s="71">
        <v>367</v>
      </c>
      <c r="K1019" s="38">
        <v>0</v>
      </c>
      <c r="L1019" s="71">
        <v>1055</v>
      </c>
      <c r="M1019" s="71">
        <v>7341</v>
      </c>
      <c r="N1019" s="107">
        <v>1</v>
      </c>
      <c r="O1019" s="67">
        <v>0</v>
      </c>
      <c r="P1019" s="71">
        <v>0</v>
      </c>
      <c r="Q1019" s="71">
        <v>0</v>
      </c>
      <c r="R1019" s="71">
        <v>2060</v>
      </c>
      <c r="S1019" s="71">
        <v>0</v>
      </c>
      <c r="T1019" s="67"/>
      <c r="U1019" s="67"/>
      <c r="V1019" s="71">
        <v>0</v>
      </c>
      <c r="W1019" s="71">
        <v>0</v>
      </c>
      <c r="X1019" s="71">
        <v>0</v>
      </c>
      <c r="Y1019" s="71" t="s">
        <v>640</v>
      </c>
      <c r="Z1019" s="64"/>
    </row>
    <row r="1020" spans="1:26" hidden="1" x14ac:dyDescent="0.45">
      <c r="A1020" s="64" t="str">
        <f t="shared" si="15"/>
        <v>222001184V43G1</v>
      </c>
      <c r="B1020" s="38" t="s">
        <v>638</v>
      </c>
      <c r="C1020" s="38">
        <v>222001184</v>
      </c>
      <c r="D1020" s="38" t="s">
        <v>199</v>
      </c>
      <c r="E1020" s="65" t="s">
        <v>1757</v>
      </c>
      <c r="F1020" s="65" t="s">
        <v>1755</v>
      </c>
      <c r="G1020" s="65" t="s">
        <v>1756</v>
      </c>
      <c r="H1020" s="70">
        <v>1</v>
      </c>
      <c r="I1020" s="71">
        <v>531</v>
      </c>
      <c r="J1020" s="71">
        <v>22</v>
      </c>
      <c r="K1020" s="38">
        <v>0</v>
      </c>
      <c r="L1020" s="71">
        <v>155</v>
      </c>
      <c r="M1020" s="71">
        <v>1169</v>
      </c>
      <c r="N1020" s="107">
        <v>0.875</v>
      </c>
      <c r="O1020" s="67">
        <v>0</v>
      </c>
      <c r="P1020" s="71">
        <v>0</v>
      </c>
      <c r="Q1020" s="71">
        <v>0</v>
      </c>
      <c r="R1020" s="71">
        <v>545</v>
      </c>
      <c r="S1020" s="71">
        <v>0</v>
      </c>
      <c r="T1020" s="67"/>
      <c r="U1020" s="67"/>
      <c r="V1020" s="71">
        <v>0</v>
      </c>
      <c r="W1020" s="71">
        <v>0</v>
      </c>
      <c r="X1020" s="71">
        <v>0</v>
      </c>
      <c r="Y1020" s="71" t="s">
        <v>640</v>
      </c>
      <c r="Z1020" s="38" t="s">
        <v>1758</v>
      </c>
    </row>
    <row r="1021" spans="1:26" hidden="1" x14ac:dyDescent="0.45">
      <c r="A1021" s="64" t="str">
        <f t="shared" si="15"/>
        <v>189714911V43G1</v>
      </c>
      <c r="B1021" s="38" t="s">
        <v>638</v>
      </c>
      <c r="C1021" s="38">
        <v>189714911</v>
      </c>
      <c r="D1021" s="38" t="s">
        <v>199</v>
      </c>
      <c r="E1021" s="65" t="s">
        <v>1759</v>
      </c>
      <c r="F1021" s="65" t="s">
        <v>1755</v>
      </c>
      <c r="G1021" s="65" t="s">
        <v>1756</v>
      </c>
      <c r="H1021" s="70">
        <v>1</v>
      </c>
      <c r="I1021" s="71">
        <v>1423</v>
      </c>
      <c r="J1021" s="71">
        <v>59</v>
      </c>
      <c r="K1021" s="38">
        <v>0</v>
      </c>
      <c r="L1021" s="71">
        <v>102</v>
      </c>
      <c r="M1021" s="71">
        <v>777</v>
      </c>
      <c r="N1021" s="107">
        <v>0.875</v>
      </c>
      <c r="O1021" s="67">
        <v>0</v>
      </c>
      <c r="P1021" s="71">
        <v>0</v>
      </c>
      <c r="Q1021" s="71">
        <v>0</v>
      </c>
      <c r="R1021" s="71">
        <v>1138</v>
      </c>
      <c r="S1021" s="71">
        <v>0</v>
      </c>
      <c r="T1021" s="67"/>
      <c r="U1021" s="67"/>
      <c r="V1021" s="71">
        <v>0</v>
      </c>
      <c r="W1021" s="71">
        <v>0</v>
      </c>
      <c r="X1021" s="71">
        <v>0</v>
      </c>
      <c r="Y1021" s="71" t="s">
        <v>640</v>
      </c>
      <c r="Z1021" s="64"/>
    </row>
    <row r="1022" spans="1:26" hidden="1" x14ac:dyDescent="0.45">
      <c r="A1022" s="64" t="str">
        <f t="shared" si="15"/>
        <v>181767289V43G1</v>
      </c>
      <c r="B1022" s="38" t="s">
        <v>638</v>
      </c>
      <c r="C1022" s="38">
        <v>181767289</v>
      </c>
      <c r="D1022" s="38" t="s">
        <v>199</v>
      </c>
      <c r="E1022" s="65" t="s">
        <v>1760</v>
      </c>
      <c r="F1022" s="65" t="s">
        <v>1755</v>
      </c>
      <c r="G1022" s="65" t="s">
        <v>1756</v>
      </c>
      <c r="H1022" s="70">
        <v>1</v>
      </c>
      <c r="I1022" s="71">
        <v>19700</v>
      </c>
      <c r="J1022" s="71">
        <v>821</v>
      </c>
      <c r="K1022" s="38">
        <v>0</v>
      </c>
      <c r="L1022" s="71">
        <v>3351</v>
      </c>
      <c r="M1022" s="71">
        <v>28704</v>
      </c>
      <c r="N1022" s="107">
        <v>0.86360000000000003</v>
      </c>
      <c r="O1022" s="67">
        <v>0</v>
      </c>
      <c r="P1022" s="71">
        <v>0</v>
      </c>
      <c r="Q1022" s="71">
        <v>0</v>
      </c>
      <c r="R1022" s="71">
        <v>14607</v>
      </c>
      <c r="S1022" s="71">
        <v>0</v>
      </c>
      <c r="T1022" s="67"/>
      <c r="U1022" s="67"/>
      <c r="V1022" s="71">
        <v>0</v>
      </c>
      <c r="W1022" s="71">
        <v>0</v>
      </c>
      <c r="X1022" s="71">
        <v>0</v>
      </c>
      <c r="Y1022" s="71" t="s">
        <v>640</v>
      </c>
      <c r="Z1022" s="38" t="s">
        <v>1761</v>
      </c>
    </row>
    <row r="1023" spans="1:26" hidden="1" x14ac:dyDescent="0.45">
      <c r="A1023" s="64" t="str">
        <f t="shared" si="15"/>
        <v>189715286V43G1</v>
      </c>
      <c r="B1023" s="38" t="s">
        <v>638</v>
      </c>
      <c r="C1023" s="38">
        <v>189715286</v>
      </c>
      <c r="D1023" s="38" t="s">
        <v>199</v>
      </c>
      <c r="E1023" s="65" t="s">
        <v>1762</v>
      </c>
      <c r="F1023" s="65" t="s">
        <v>1755</v>
      </c>
      <c r="G1023" s="65" t="s">
        <v>1756</v>
      </c>
      <c r="H1023" s="70">
        <v>1</v>
      </c>
      <c r="I1023" s="71">
        <v>10811</v>
      </c>
      <c r="J1023" s="71">
        <v>450</v>
      </c>
      <c r="K1023" s="38">
        <v>0</v>
      </c>
      <c r="L1023" s="71">
        <v>669</v>
      </c>
      <c r="M1023" s="71">
        <v>7321</v>
      </c>
      <c r="N1023" s="107">
        <v>0.86960000000000004</v>
      </c>
      <c r="O1023" s="67">
        <v>0</v>
      </c>
      <c r="P1023" s="71">
        <v>0</v>
      </c>
      <c r="Q1023" s="71">
        <v>0</v>
      </c>
      <c r="R1023" s="71">
        <v>140</v>
      </c>
      <c r="S1023" s="71">
        <v>0</v>
      </c>
      <c r="T1023" s="67"/>
      <c r="U1023" s="67"/>
      <c r="V1023" s="71">
        <v>0</v>
      </c>
      <c r="W1023" s="71">
        <v>0</v>
      </c>
      <c r="X1023" s="71">
        <v>0</v>
      </c>
      <c r="Y1023" s="71" t="s">
        <v>640</v>
      </c>
      <c r="Z1023" s="64"/>
    </row>
    <row r="1024" spans="1:26" hidden="1" x14ac:dyDescent="0.45">
      <c r="A1024" s="64" t="str">
        <f t="shared" si="15"/>
        <v>222001262V43G1</v>
      </c>
      <c r="B1024" s="38" t="s">
        <v>638</v>
      </c>
      <c r="C1024" s="38">
        <v>222001262</v>
      </c>
      <c r="D1024" s="38" t="s">
        <v>199</v>
      </c>
      <c r="E1024" s="65" t="s">
        <v>1763</v>
      </c>
      <c r="F1024" s="65" t="s">
        <v>1755</v>
      </c>
      <c r="G1024" s="65" t="s">
        <v>1756</v>
      </c>
      <c r="H1024" s="70">
        <v>1</v>
      </c>
      <c r="I1024" s="71">
        <v>21561</v>
      </c>
      <c r="J1024" s="71">
        <v>898</v>
      </c>
      <c r="K1024" s="38">
        <v>0</v>
      </c>
      <c r="L1024" s="71">
        <v>1516</v>
      </c>
      <c r="M1024" s="71">
        <v>24393</v>
      </c>
      <c r="N1024" s="107">
        <v>1</v>
      </c>
      <c r="O1024" s="67">
        <v>0</v>
      </c>
      <c r="P1024" s="71">
        <v>0</v>
      </c>
      <c r="Q1024" s="71">
        <v>0</v>
      </c>
      <c r="R1024" s="71">
        <v>992</v>
      </c>
      <c r="S1024" s="71">
        <v>0</v>
      </c>
      <c r="T1024" s="67"/>
      <c r="U1024" s="67"/>
      <c r="V1024" s="71">
        <v>0</v>
      </c>
      <c r="W1024" s="71">
        <v>0</v>
      </c>
      <c r="X1024" s="71">
        <v>0</v>
      </c>
      <c r="Y1024" s="71" t="s">
        <v>640</v>
      </c>
      <c r="Z1024" s="38" t="s">
        <v>1764</v>
      </c>
    </row>
    <row r="1025" spans="1:26" hidden="1" x14ac:dyDescent="0.45">
      <c r="A1025" s="64" t="str">
        <f t="shared" si="15"/>
        <v>180221925V43G1</v>
      </c>
      <c r="B1025" s="38" t="s">
        <v>638</v>
      </c>
      <c r="C1025" s="38">
        <v>180221925</v>
      </c>
      <c r="D1025" s="38" t="s">
        <v>199</v>
      </c>
      <c r="E1025" s="65" t="s">
        <v>1765</v>
      </c>
      <c r="F1025" s="65" t="s">
        <v>1755</v>
      </c>
      <c r="G1025" s="65" t="s">
        <v>1756</v>
      </c>
      <c r="H1025" s="70">
        <v>1</v>
      </c>
      <c r="I1025" s="71">
        <v>3610</v>
      </c>
      <c r="J1025" s="71">
        <v>150</v>
      </c>
      <c r="K1025" s="38">
        <v>0</v>
      </c>
      <c r="L1025" s="71">
        <v>145</v>
      </c>
      <c r="M1025" s="71">
        <v>1442</v>
      </c>
      <c r="N1025" s="107">
        <v>1</v>
      </c>
      <c r="O1025" s="67">
        <v>0</v>
      </c>
      <c r="P1025" s="71">
        <v>0</v>
      </c>
      <c r="Q1025" s="71">
        <v>0</v>
      </c>
      <c r="R1025" s="71">
        <v>218</v>
      </c>
      <c r="S1025" s="71">
        <v>0</v>
      </c>
      <c r="T1025" s="67"/>
      <c r="U1025" s="67"/>
      <c r="V1025" s="71">
        <v>0</v>
      </c>
      <c r="W1025" s="71">
        <v>0</v>
      </c>
      <c r="X1025" s="71">
        <v>0</v>
      </c>
      <c r="Y1025" s="71" t="s">
        <v>640</v>
      </c>
      <c r="Z1025" s="64"/>
    </row>
    <row r="1026" spans="1:26" hidden="1" x14ac:dyDescent="0.45">
      <c r="A1026" s="64" t="str">
        <f t="shared" si="15"/>
        <v>181848888V43G1</v>
      </c>
      <c r="B1026" s="38" t="s">
        <v>638</v>
      </c>
      <c r="C1026" s="38">
        <v>181848888</v>
      </c>
      <c r="D1026" s="38" t="s">
        <v>199</v>
      </c>
      <c r="E1026" s="65" t="s">
        <v>1766</v>
      </c>
      <c r="F1026" s="65" t="s">
        <v>1755</v>
      </c>
      <c r="G1026" s="65" t="s">
        <v>1756</v>
      </c>
      <c r="H1026" s="70">
        <v>1</v>
      </c>
      <c r="I1026" s="71">
        <v>4716</v>
      </c>
      <c r="J1026" s="71">
        <v>197</v>
      </c>
      <c r="K1026" s="38">
        <v>0</v>
      </c>
      <c r="L1026" s="71">
        <v>383</v>
      </c>
      <c r="M1026" s="71">
        <v>4172</v>
      </c>
      <c r="N1026" s="107">
        <v>0.90910000000000002</v>
      </c>
      <c r="O1026" s="67">
        <v>0</v>
      </c>
      <c r="P1026" s="71">
        <v>0</v>
      </c>
      <c r="Q1026" s="71">
        <v>0</v>
      </c>
      <c r="R1026" s="71">
        <v>1515</v>
      </c>
      <c r="S1026" s="71">
        <v>0</v>
      </c>
      <c r="T1026" s="67"/>
      <c r="U1026" s="67"/>
      <c r="V1026" s="71">
        <v>0</v>
      </c>
      <c r="W1026" s="71">
        <v>0</v>
      </c>
      <c r="X1026" s="71">
        <v>0</v>
      </c>
      <c r="Y1026" s="71" t="s">
        <v>640</v>
      </c>
      <c r="Z1026" s="64"/>
    </row>
    <row r="1027" spans="1:26" hidden="1" x14ac:dyDescent="0.45">
      <c r="A1027" s="64" t="str">
        <f t="shared" si="15"/>
        <v>189711671V43G1</v>
      </c>
      <c r="B1027" s="38" t="s">
        <v>638</v>
      </c>
      <c r="C1027" s="38">
        <v>189711671</v>
      </c>
      <c r="D1027" s="38" t="s">
        <v>199</v>
      </c>
      <c r="E1027" s="65" t="s">
        <v>1767</v>
      </c>
      <c r="F1027" s="65" t="s">
        <v>1755</v>
      </c>
      <c r="G1027" s="65" t="s">
        <v>1756</v>
      </c>
      <c r="H1027" s="70">
        <v>1</v>
      </c>
      <c r="I1027" s="71">
        <v>4372</v>
      </c>
      <c r="J1027" s="71">
        <v>182</v>
      </c>
      <c r="K1027" s="38">
        <v>0</v>
      </c>
      <c r="L1027" s="71">
        <v>194</v>
      </c>
      <c r="M1027" s="71">
        <v>1763</v>
      </c>
      <c r="N1027" s="107">
        <v>0.80769999999999997</v>
      </c>
      <c r="O1027" s="67">
        <v>0</v>
      </c>
      <c r="P1027" s="71">
        <v>0</v>
      </c>
      <c r="Q1027" s="71">
        <v>0</v>
      </c>
      <c r="R1027" s="71">
        <v>639</v>
      </c>
      <c r="S1027" s="71">
        <v>0</v>
      </c>
      <c r="T1027" s="67"/>
      <c r="U1027" s="67"/>
      <c r="V1027" s="71">
        <v>0</v>
      </c>
      <c r="W1027" s="71">
        <v>0</v>
      </c>
      <c r="X1027" s="71">
        <v>0</v>
      </c>
      <c r="Y1027" s="71" t="s">
        <v>640</v>
      </c>
      <c r="Z1027" s="64"/>
    </row>
    <row r="1028" spans="1:26" hidden="1" x14ac:dyDescent="0.45">
      <c r="A1028" s="64" t="str">
        <f t="shared" si="15"/>
        <v>222001016V43G1</v>
      </c>
      <c r="B1028" s="38" t="s">
        <v>638</v>
      </c>
      <c r="C1028" s="38">
        <v>222001016</v>
      </c>
      <c r="D1028" s="38" t="s">
        <v>199</v>
      </c>
      <c r="E1028" s="65" t="s">
        <v>1768</v>
      </c>
      <c r="F1028" s="65" t="s">
        <v>1755</v>
      </c>
      <c r="G1028" s="65" t="s">
        <v>1756</v>
      </c>
      <c r="H1028" s="70">
        <v>1</v>
      </c>
      <c r="I1028" s="71">
        <v>14250</v>
      </c>
      <c r="J1028" s="71">
        <v>594</v>
      </c>
      <c r="K1028" s="38">
        <v>0</v>
      </c>
      <c r="L1028" s="71">
        <v>709</v>
      </c>
      <c r="M1028" s="71">
        <v>6536</v>
      </c>
      <c r="N1028" s="107">
        <v>0.8</v>
      </c>
      <c r="O1028" s="67">
        <v>0</v>
      </c>
      <c r="P1028" s="71">
        <v>0</v>
      </c>
      <c r="Q1028" s="71">
        <v>0</v>
      </c>
      <c r="R1028" s="71">
        <v>2072</v>
      </c>
      <c r="S1028" s="71">
        <v>0</v>
      </c>
      <c r="T1028" s="67"/>
      <c r="U1028" s="67"/>
      <c r="V1028" s="71">
        <v>0</v>
      </c>
      <c r="W1028" s="71">
        <v>0</v>
      </c>
      <c r="X1028" s="71">
        <v>0</v>
      </c>
      <c r="Y1028" s="71" t="s">
        <v>640</v>
      </c>
      <c r="Z1028" s="64"/>
    </row>
    <row r="1029" spans="1:26" hidden="1" x14ac:dyDescent="0.45">
      <c r="A1029" s="64" t="str">
        <f t="shared" si="15"/>
        <v>189710127V43G1</v>
      </c>
      <c r="B1029" s="38" t="s">
        <v>638</v>
      </c>
      <c r="C1029" s="38">
        <v>189710127</v>
      </c>
      <c r="D1029" s="38" t="s">
        <v>93</v>
      </c>
      <c r="E1029" s="68" t="s">
        <v>1769</v>
      </c>
      <c r="F1029" s="68" t="s">
        <v>1755</v>
      </c>
      <c r="G1029" s="68" t="s">
        <v>1756</v>
      </c>
      <c r="H1029" s="70">
        <v>1</v>
      </c>
      <c r="I1029" s="71">
        <v>1287995</v>
      </c>
      <c r="J1029" s="71">
        <v>35778</v>
      </c>
      <c r="K1029" s="38">
        <v>0</v>
      </c>
      <c r="L1029" s="71">
        <v>71910</v>
      </c>
      <c r="M1029" s="71">
        <v>184206</v>
      </c>
      <c r="N1029" s="107">
        <v>0.85840000000000005</v>
      </c>
      <c r="O1029" s="67">
        <v>98595</v>
      </c>
      <c r="P1029" s="71">
        <v>81045</v>
      </c>
      <c r="Q1029" s="71">
        <v>17550</v>
      </c>
      <c r="R1029" s="71">
        <v>6</v>
      </c>
      <c r="S1029" s="71">
        <v>0</v>
      </c>
      <c r="T1029" s="67"/>
      <c r="U1029" s="67"/>
      <c r="V1029" s="71">
        <v>0</v>
      </c>
      <c r="W1029" s="71">
        <v>0</v>
      </c>
      <c r="X1029" s="71">
        <v>0</v>
      </c>
      <c r="Y1029" s="71" t="s">
        <v>640</v>
      </c>
      <c r="Z1029" s="38" t="s">
        <v>1770</v>
      </c>
    </row>
    <row r="1030" spans="1:26" hidden="1" x14ac:dyDescent="0.45">
      <c r="A1030" s="64" t="str">
        <f t="shared" ref="A1030:A1031" si="16">C1030&amp;G1030</f>
        <v>180179725V43G1</v>
      </c>
      <c r="B1030" s="38" t="s">
        <v>638</v>
      </c>
      <c r="C1030" s="38">
        <v>180179725</v>
      </c>
      <c r="D1030" s="38" t="s">
        <v>93</v>
      </c>
      <c r="E1030" s="65" t="s">
        <v>1771</v>
      </c>
      <c r="F1030" s="65" t="s">
        <v>1755</v>
      </c>
      <c r="G1030" s="65" t="s">
        <v>1756</v>
      </c>
      <c r="H1030" s="70">
        <v>1</v>
      </c>
      <c r="I1030" s="71">
        <v>13613</v>
      </c>
      <c r="J1030" s="71">
        <v>378</v>
      </c>
      <c r="K1030" s="38">
        <v>0</v>
      </c>
      <c r="L1030" s="71">
        <v>1287</v>
      </c>
      <c r="M1030" s="71">
        <v>11382</v>
      </c>
      <c r="N1030" s="107">
        <v>0.8448</v>
      </c>
      <c r="O1030" s="67">
        <v>0</v>
      </c>
      <c r="P1030" s="71">
        <v>0</v>
      </c>
      <c r="Q1030" s="71">
        <v>0</v>
      </c>
      <c r="R1030" s="71">
        <v>59</v>
      </c>
      <c r="S1030" s="71">
        <v>0</v>
      </c>
      <c r="T1030" s="67"/>
      <c r="U1030" s="67"/>
      <c r="V1030" s="71">
        <v>0</v>
      </c>
      <c r="W1030" s="71">
        <v>0</v>
      </c>
      <c r="X1030" s="71">
        <v>0</v>
      </c>
      <c r="Y1030" s="71" t="s">
        <v>640</v>
      </c>
      <c r="Z1030" s="64"/>
    </row>
    <row r="1031" spans="1:26" hidden="1" x14ac:dyDescent="0.45">
      <c r="A1031" s="64" t="str">
        <f t="shared" si="16"/>
        <v>180179717V43G1</v>
      </c>
      <c r="B1031" s="38" t="s">
        <v>638</v>
      </c>
      <c r="C1031" s="38">
        <v>180179717</v>
      </c>
      <c r="D1031" s="38" t="s">
        <v>93</v>
      </c>
      <c r="E1031" s="65" t="s">
        <v>1772</v>
      </c>
      <c r="F1031" s="65" t="s">
        <v>1755</v>
      </c>
      <c r="G1031" s="65" t="s">
        <v>1756</v>
      </c>
      <c r="H1031" s="70">
        <v>1</v>
      </c>
      <c r="I1031" s="71">
        <v>7398</v>
      </c>
      <c r="J1031" s="71">
        <v>206</v>
      </c>
      <c r="K1031" s="38">
        <v>0</v>
      </c>
      <c r="L1031" s="71">
        <v>311</v>
      </c>
      <c r="M1031" s="71">
        <v>4710</v>
      </c>
      <c r="N1031" s="107">
        <v>0.67800000000000005</v>
      </c>
      <c r="O1031" s="67">
        <v>0</v>
      </c>
      <c r="P1031" s="71">
        <v>0</v>
      </c>
      <c r="Q1031" s="71">
        <v>0</v>
      </c>
      <c r="R1031" s="71">
        <v>2530</v>
      </c>
      <c r="S1031" s="71">
        <v>0</v>
      </c>
      <c r="T1031" s="67"/>
      <c r="U1031" s="67"/>
      <c r="V1031" s="71">
        <v>0</v>
      </c>
      <c r="W1031" s="71">
        <v>0</v>
      </c>
      <c r="X1031" s="71">
        <v>0</v>
      </c>
      <c r="Y1031" s="71" t="s">
        <v>640</v>
      </c>
      <c r="Z1031" s="64"/>
    </row>
  </sheetData>
  <autoFilter ref="A4:Z1031" xr:uid="{FE6269C1-A5B2-4B64-B3B1-B1CE9668A9AF}">
    <filterColumn colId="4">
      <filters>
        <filter val="Somatropin; 10mg/1.5ml; cartridge; 1.5 ml"/>
      </filters>
    </filterColumn>
  </autoFilter>
  <mergeCells count="4">
    <mergeCell ref="O3:Q3"/>
    <mergeCell ref="R3:S3"/>
    <mergeCell ref="T3:Y3"/>
    <mergeCell ref="B3:M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A207A-B1FE-4815-A178-AF69EBB7AE99}">
  <dimension ref="A1:H11"/>
  <sheetViews>
    <sheetView showGridLines="0" workbookViewId="0">
      <selection activeCell="D12" sqref="D12"/>
    </sheetView>
  </sheetViews>
  <sheetFormatPr defaultColWidth="8.7265625" defaultRowHeight="14.5" x14ac:dyDescent="0.35"/>
  <cols>
    <col min="1" max="1" width="24.26953125" style="1" customWidth="1"/>
    <col min="2" max="2" width="57.26953125" style="1" customWidth="1"/>
    <col min="3" max="3" width="20.7265625" style="1" customWidth="1"/>
    <col min="4" max="4" width="19.453125" style="1" customWidth="1"/>
    <col min="5" max="5" width="19.26953125" style="1" bestFit="1" customWidth="1"/>
    <col min="6" max="6" width="30.7265625" style="1" customWidth="1"/>
    <col min="7" max="7" width="40.1796875" style="1" bestFit="1" customWidth="1"/>
    <col min="8" max="8" width="17.453125" style="1" customWidth="1"/>
    <col min="9" max="16384" width="8.7265625" style="1"/>
  </cols>
  <sheetData>
    <row r="1" spans="1:8" ht="90.75" customHeight="1" x14ac:dyDescent="0.35">
      <c r="A1" s="36" t="s">
        <v>1773</v>
      </c>
    </row>
    <row r="2" spans="1:8" s="5" customFormat="1" ht="42" customHeight="1" x14ac:dyDescent="0.35">
      <c r="A2" s="97" t="s">
        <v>1774</v>
      </c>
      <c r="B2" s="97" t="s">
        <v>1775</v>
      </c>
      <c r="C2" s="97" t="s">
        <v>1776</v>
      </c>
      <c r="D2" s="98" t="s">
        <v>1777</v>
      </c>
      <c r="E2" s="97" t="s">
        <v>1778</v>
      </c>
      <c r="F2" s="98" t="s">
        <v>1779</v>
      </c>
      <c r="G2" s="98" t="s">
        <v>1780</v>
      </c>
      <c r="H2" s="97" t="s">
        <v>1781</v>
      </c>
    </row>
    <row r="3" spans="1:8" ht="23.5" customHeight="1" x14ac:dyDescent="0.35">
      <c r="A3" s="99" t="s">
        <v>1782</v>
      </c>
      <c r="B3" s="49" t="s">
        <v>1783</v>
      </c>
      <c r="C3" s="100">
        <v>45959</v>
      </c>
      <c r="D3" s="100">
        <v>46052</v>
      </c>
      <c r="E3" s="101" t="s">
        <v>81</v>
      </c>
      <c r="F3" s="48" t="s">
        <v>1784</v>
      </c>
      <c r="G3" s="102" t="s">
        <v>1785</v>
      </c>
      <c r="H3" s="103">
        <v>575439</v>
      </c>
    </row>
    <row r="4" spans="1:8" ht="23.5" customHeight="1" x14ac:dyDescent="0.35">
      <c r="A4" s="99" t="s">
        <v>1786</v>
      </c>
      <c r="B4" s="49" t="s">
        <v>327</v>
      </c>
      <c r="C4" s="100">
        <v>46001</v>
      </c>
      <c r="D4" s="100">
        <v>46203</v>
      </c>
      <c r="E4" s="101" t="s">
        <v>65</v>
      </c>
      <c r="F4" s="48" t="s">
        <v>1787</v>
      </c>
      <c r="G4" s="102" t="s">
        <v>1788</v>
      </c>
      <c r="H4" s="103">
        <v>5000</v>
      </c>
    </row>
    <row r="5" spans="1:8" ht="23.5" customHeight="1" x14ac:dyDescent="0.35">
      <c r="A5" s="99" t="s">
        <v>1789</v>
      </c>
      <c r="B5" s="49" t="s">
        <v>323</v>
      </c>
      <c r="C5" s="100">
        <v>46001</v>
      </c>
      <c r="D5" s="100">
        <v>46203</v>
      </c>
      <c r="E5" s="101" t="s">
        <v>65</v>
      </c>
      <c r="F5" s="48" t="s">
        <v>1787</v>
      </c>
      <c r="G5" s="102" t="s">
        <v>1790</v>
      </c>
      <c r="H5" s="103">
        <v>35000</v>
      </c>
    </row>
    <row r="6" spans="1:8" ht="23.5" customHeight="1" x14ac:dyDescent="0.35">
      <c r="A6" s="99" t="s">
        <v>1791</v>
      </c>
      <c r="B6" s="49" t="s">
        <v>508</v>
      </c>
      <c r="C6" s="100">
        <v>46002</v>
      </c>
      <c r="D6" s="100">
        <v>46203</v>
      </c>
      <c r="E6" s="101" t="s">
        <v>81</v>
      </c>
      <c r="F6" s="48" t="s">
        <v>1792</v>
      </c>
      <c r="G6" s="102" t="s">
        <v>1793</v>
      </c>
      <c r="H6" s="103">
        <v>8000</v>
      </c>
    </row>
    <row r="7" spans="1:8" ht="23.5" customHeight="1" x14ac:dyDescent="0.35">
      <c r="A7" s="99" t="s">
        <v>1794</v>
      </c>
      <c r="B7" s="49" t="s">
        <v>1795</v>
      </c>
      <c r="C7" s="100">
        <v>46002</v>
      </c>
      <c r="D7" s="100">
        <v>46203</v>
      </c>
      <c r="E7" s="101" t="s">
        <v>81</v>
      </c>
      <c r="F7" s="48" t="s">
        <v>1792</v>
      </c>
      <c r="G7" s="102" t="s">
        <v>1796</v>
      </c>
      <c r="H7" s="103" t="s">
        <v>1797</v>
      </c>
    </row>
    <row r="8" spans="1:8" ht="23.5" customHeight="1" x14ac:dyDescent="0.35">
      <c r="A8" s="48" t="s">
        <v>1798</v>
      </c>
      <c r="B8" s="49" t="s">
        <v>1799</v>
      </c>
      <c r="C8" s="100">
        <v>46010</v>
      </c>
      <c r="D8" s="100">
        <v>46203</v>
      </c>
      <c r="E8" s="101" t="s">
        <v>81</v>
      </c>
      <c r="F8" s="48" t="s">
        <v>1792</v>
      </c>
      <c r="G8" s="102" t="s">
        <v>1800</v>
      </c>
      <c r="H8" s="103">
        <v>83136</v>
      </c>
    </row>
    <row r="9" spans="1:8" ht="23.5" customHeight="1" x14ac:dyDescent="0.35">
      <c r="A9" s="99" t="s">
        <v>1801</v>
      </c>
      <c r="B9" s="49" t="s">
        <v>204</v>
      </c>
      <c r="C9" s="100">
        <v>46010</v>
      </c>
      <c r="D9" s="100">
        <v>46203</v>
      </c>
      <c r="E9" s="101" t="s">
        <v>81</v>
      </c>
      <c r="F9" s="48" t="s">
        <v>1792</v>
      </c>
      <c r="G9" s="102" t="s">
        <v>1802</v>
      </c>
      <c r="H9" s="103">
        <v>244647</v>
      </c>
    </row>
    <row r="10" spans="1:8" ht="23.5" customHeight="1" x14ac:dyDescent="0.35">
      <c r="A10" s="99" t="s">
        <v>1803</v>
      </c>
      <c r="B10" s="49" t="s">
        <v>343</v>
      </c>
      <c r="C10" s="100">
        <v>45686</v>
      </c>
      <c r="D10" s="100">
        <v>46203</v>
      </c>
      <c r="E10" s="101" t="s">
        <v>81</v>
      </c>
      <c r="F10" s="48" t="s">
        <v>1784</v>
      </c>
      <c r="G10" s="102" t="s">
        <v>1804</v>
      </c>
      <c r="H10" s="103">
        <v>103578</v>
      </c>
    </row>
    <row r="11" spans="1:8" ht="23.5" customHeight="1" x14ac:dyDescent="0.35">
      <c r="A11" s="99" t="s">
        <v>1805</v>
      </c>
      <c r="B11" s="49" t="s">
        <v>478</v>
      </c>
      <c r="C11" s="100">
        <v>45686</v>
      </c>
      <c r="D11" s="100">
        <v>46203</v>
      </c>
      <c r="E11" s="101" t="s">
        <v>81</v>
      </c>
      <c r="F11" s="48" t="s">
        <v>1784</v>
      </c>
      <c r="G11" s="102" t="s">
        <v>1806</v>
      </c>
      <c r="H11" s="103">
        <v>65418</v>
      </c>
    </row>
  </sheetData>
  <hyperlinks>
    <hyperlink ref="A3" r:id="rId1" xr:uid="{366911F5-5028-4A8F-A31C-6E93FC84266A}"/>
    <hyperlink ref="A4" r:id="rId2" xr:uid="{97D7BE7E-4BAF-4E22-89C8-1A28D6AE8957}"/>
    <hyperlink ref="A5" r:id="rId3" xr:uid="{042AD701-C9E4-4BEC-8E05-2F72D28A4831}"/>
    <hyperlink ref="A9" r:id="rId4" xr:uid="{DC37E2D7-A98D-4B84-BCEC-BC8713E9BB7D}"/>
    <hyperlink ref="A10" r:id="rId5" xr:uid="{D6BF736F-C20C-4DBA-8CF7-8035465BCC51}"/>
    <hyperlink ref="A11" r:id="rId6" xr:uid="{3CD75759-20DD-4756-98FC-D4C234C78EFA}"/>
    <hyperlink ref="A6" r:id="rId7" xr:uid="{CE86A36E-8586-4BE1-82D2-A01F74B15707}"/>
    <hyperlink ref="A7" r:id="rId8" xr:uid="{3D6C3A32-4B6E-4339-BC76-E3D12CAF5AAD}"/>
  </hyperlinks>
  <pageMargins left="0.7" right="0.7" top="0.75" bottom="0.75" header="0.3" footer="0.3"/>
  <drawing r:id="rId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0CC91-F5BE-49BA-BF03-27C8EFA0B16C}">
  <dimension ref="A1:C26"/>
  <sheetViews>
    <sheetView workbookViewId="0">
      <selection activeCell="C16" sqref="C16"/>
    </sheetView>
  </sheetViews>
  <sheetFormatPr defaultRowHeight="14.5" x14ac:dyDescent="0.35"/>
  <cols>
    <col min="1" max="1" width="7.26953125" customWidth="1"/>
    <col min="2" max="2" width="43.453125" customWidth="1"/>
    <col min="3" max="3" width="94.26953125" bestFit="1" customWidth="1"/>
  </cols>
  <sheetData>
    <row r="1" spans="1:3" ht="18.5" x14ac:dyDescent="0.35">
      <c r="A1" s="30" t="s">
        <v>1807</v>
      </c>
      <c r="B1" s="31" t="s">
        <v>1808</v>
      </c>
      <c r="C1" s="31" t="s">
        <v>1809</v>
      </c>
    </row>
    <row r="2" spans="1:3" ht="23.5" customHeight="1" x14ac:dyDescent="0.35">
      <c r="A2" s="123">
        <v>1</v>
      </c>
      <c r="B2" s="126" t="s">
        <v>347</v>
      </c>
      <c r="C2" s="32" t="s">
        <v>165</v>
      </c>
    </row>
    <row r="3" spans="1:3" ht="23.5" customHeight="1" x14ac:dyDescent="0.35">
      <c r="A3" s="124"/>
      <c r="B3" s="126"/>
      <c r="C3" s="32" t="s">
        <v>1810</v>
      </c>
    </row>
    <row r="4" spans="1:3" ht="23.5" customHeight="1" x14ac:dyDescent="0.35">
      <c r="A4" s="125"/>
      <c r="B4" s="126"/>
      <c r="C4" s="32" t="s">
        <v>332</v>
      </c>
    </row>
    <row r="5" spans="1:3" ht="23.5" customHeight="1" x14ac:dyDescent="0.35">
      <c r="A5" s="33">
        <v>2</v>
      </c>
      <c r="B5" s="34" t="s">
        <v>1811</v>
      </c>
      <c r="C5" s="32" t="s">
        <v>105</v>
      </c>
    </row>
    <row r="6" spans="1:3" ht="23.5" customHeight="1" x14ac:dyDescent="0.35">
      <c r="A6" s="33">
        <v>3</v>
      </c>
      <c r="B6" s="34" t="s">
        <v>1812</v>
      </c>
      <c r="C6" s="32" t="s">
        <v>500</v>
      </c>
    </row>
    <row r="7" spans="1:3" ht="23.5" customHeight="1" x14ac:dyDescent="0.35">
      <c r="A7" s="123">
        <v>4</v>
      </c>
      <c r="B7" s="126" t="s">
        <v>1813</v>
      </c>
      <c r="C7" s="32" t="s">
        <v>67</v>
      </c>
    </row>
    <row r="8" spans="1:3" ht="23.5" customHeight="1" x14ac:dyDescent="0.35">
      <c r="A8" s="125"/>
      <c r="B8" s="126"/>
      <c r="C8" s="32" t="s">
        <v>1814</v>
      </c>
    </row>
    <row r="9" spans="1:3" ht="23.5" customHeight="1" x14ac:dyDescent="0.35">
      <c r="A9" s="33">
        <v>5</v>
      </c>
      <c r="B9" s="34" t="s">
        <v>1815</v>
      </c>
      <c r="C9" s="32" t="s">
        <v>1816</v>
      </c>
    </row>
    <row r="10" spans="1:3" ht="23.5" customHeight="1" x14ac:dyDescent="0.35">
      <c r="A10" s="33">
        <v>6</v>
      </c>
      <c r="B10" s="34" t="s">
        <v>1817</v>
      </c>
      <c r="C10" s="32" t="s">
        <v>112</v>
      </c>
    </row>
    <row r="11" spans="1:3" ht="23.5" customHeight="1" x14ac:dyDescent="0.35">
      <c r="A11" s="123">
        <v>7</v>
      </c>
      <c r="B11" s="126" t="s">
        <v>1818</v>
      </c>
      <c r="C11" s="32" t="s">
        <v>96</v>
      </c>
    </row>
    <row r="12" spans="1:3" ht="23.5" customHeight="1" x14ac:dyDescent="0.35">
      <c r="A12" s="124"/>
      <c r="B12" s="126"/>
      <c r="C12" s="32" t="s">
        <v>75</v>
      </c>
    </row>
    <row r="13" spans="1:3" ht="23.5" customHeight="1" x14ac:dyDescent="0.35">
      <c r="A13" s="125"/>
      <c r="B13" s="126"/>
      <c r="C13" s="32" t="s">
        <v>1819</v>
      </c>
    </row>
    <row r="14" spans="1:3" ht="23.5" customHeight="1" x14ac:dyDescent="0.35">
      <c r="A14" s="123">
        <v>8</v>
      </c>
      <c r="B14" s="126" t="s">
        <v>1820</v>
      </c>
      <c r="C14" s="32" t="s">
        <v>134</v>
      </c>
    </row>
    <row r="15" spans="1:3" ht="23.5" customHeight="1" x14ac:dyDescent="0.35">
      <c r="A15" s="125"/>
      <c r="B15" s="126"/>
      <c r="C15" s="32" t="s">
        <v>1821</v>
      </c>
    </row>
    <row r="16" spans="1:3" ht="23.5" customHeight="1" x14ac:dyDescent="0.35">
      <c r="A16" s="33">
        <v>9</v>
      </c>
      <c r="B16" s="34" t="s">
        <v>1822</v>
      </c>
      <c r="C16" s="32" t="s">
        <v>418</v>
      </c>
    </row>
    <row r="17" spans="1:3" ht="23.5" customHeight="1" x14ac:dyDescent="0.35">
      <c r="A17" s="123">
        <v>10</v>
      </c>
      <c r="B17" s="126" t="s">
        <v>1823</v>
      </c>
      <c r="C17" s="32" t="s">
        <v>1824</v>
      </c>
    </row>
    <row r="18" spans="1:3" ht="23.5" customHeight="1" x14ac:dyDescent="0.35">
      <c r="A18" s="124"/>
      <c r="B18" s="126"/>
      <c r="C18" s="32" t="s">
        <v>1825</v>
      </c>
    </row>
    <row r="19" spans="1:3" ht="23.5" customHeight="1" x14ac:dyDescent="0.35">
      <c r="A19" s="125"/>
      <c r="B19" s="126"/>
      <c r="C19" s="32" t="s">
        <v>273</v>
      </c>
    </row>
    <row r="20" spans="1:3" ht="23.5" customHeight="1" x14ac:dyDescent="0.35">
      <c r="A20" s="123">
        <v>11</v>
      </c>
      <c r="B20" s="126" t="s">
        <v>1826</v>
      </c>
      <c r="C20" s="32" t="s">
        <v>405</v>
      </c>
    </row>
    <row r="21" spans="1:3" ht="23.5" customHeight="1" x14ac:dyDescent="0.35">
      <c r="A21" s="124"/>
      <c r="B21" s="126"/>
      <c r="C21" s="32" t="s">
        <v>1827</v>
      </c>
    </row>
    <row r="22" spans="1:3" ht="23.5" customHeight="1" x14ac:dyDescent="0.35">
      <c r="A22" s="125"/>
      <c r="B22" s="126"/>
      <c r="C22" s="32" t="s">
        <v>227</v>
      </c>
    </row>
    <row r="23" spans="1:3" ht="23.5" customHeight="1" x14ac:dyDescent="0.35">
      <c r="A23" s="33">
        <v>12</v>
      </c>
      <c r="B23" s="34" t="s">
        <v>1828</v>
      </c>
      <c r="C23" s="32" t="s">
        <v>144</v>
      </c>
    </row>
    <row r="24" spans="1:3" ht="23.5" customHeight="1" x14ac:dyDescent="0.35">
      <c r="A24" s="33">
        <v>13</v>
      </c>
      <c r="B24" s="34" t="s">
        <v>1829</v>
      </c>
      <c r="C24" s="32" t="s">
        <v>1830</v>
      </c>
    </row>
    <row r="25" spans="1:3" ht="23.5" customHeight="1" x14ac:dyDescent="0.35">
      <c r="A25" s="33">
        <v>14</v>
      </c>
      <c r="B25" s="34" t="s">
        <v>1831</v>
      </c>
      <c r="C25" s="32" t="s">
        <v>266</v>
      </c>
    </row>
    <row r="26" spans="1:3" ht="23.5" customHeight="1" x14ac:dyDescent="0.35">
      <c r="A26" s="33">
        <v>15</v>
      </c>
      <c r="B26" s="34" t="s">
        <v>1831</v>
      </c>
      <c r="C26" s="32" t="s">
        <v>156</v>
      </c>
    </row>
  </sheetData>
  <mergeCells count="12">
    <mergeCell ref="A14:A15"/>
    <mergeCell ref="B14:B15"/>
    <mergeCell ref="A17:A19"/>
    <mergeCell ref="B17:B19"/>
    <mergeCell ref="A20:A22"/>
    <mergeCell ref="B20:B22"/>
    <mergeCell ref="A2:A4"/>
    <mergeCell ref="B2:B4"/>
    <mergeCell ref="A7:A8"/>
    <mergeCell ref="B7:B8"/>
    <mergeCell ref="A11:A13"/>
    <mergeCell ref="B11:B1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92AE854A29294E8F7B7E662C3144F6" ma:contentTypeVersion="16" ma:contentTypeDescription="Create a new document." ma:contentTypeScope="" ma:versionID="0351710a206f72a301879650d20ff413">
  <xsd:schema xmlns:xsd="http://www.w3.org/2001/XMLSchema" xmlns:xs="http://www.w3.org/2001/XMLSchema" xmlns:p="http://schemas.microsoft.com/office/2006/metadata/properties" xmlns:ns1="http://schemas.microsoft.com/sharepoint/v3" xmlns:ns2="7cd84680-1183-43d3-9215-797bf4df54e9" xmlns:ns3="b998f241-dd2b-43b1-84dc-650f5367298d" targetNamespace="http://schemas.microsoft.com/office/2006/metadata/properties" ma:root="true" ma:fieldsID="ebeed8c02bdc5d594a5a375216b3a659" ns1:_="" ns2:_="" ns3:_="">
    <xsd:import namespace="http://schemas.microsoft.com/sharepoint/v3"/>
    <xsd:import namespace="7cd84680-1183-43d3-9215-797bf4df54e9"/>
    <xsd:import namespace="b998f241-dd2b-43b1-84dc-650f5367298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cd84680-1183-43d3-9215-797bf4df54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98f241-dd2b-43b1-84dc-650f5367298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4D356593-E0E2-4A48-B471-C3746028F3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cd84680-1183-43d3-9215-797bf4df54e9"/>
    <ds:schemaRef ds:uri="b998f241-dd2b-43b1-84dc-650f536729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ADA69C-D8A3-43E3-99AF-3F48CA6A864B}">
  <ds:schemaRefs>
    <ds:schemaRef ds:uri="http://schemas.microsoft.com/sharepoint/v3/contenttype/forms"/>
  </ds:schemaRefs>
</ds:datastoreItem>
</file>

<file path=customXml/itemProps3.xml><?xml version="1.0" encoding="utf-8"?>
<ds:datastoreItem xmlns:ds="http://schemas.openxmlformats.org/officeDocument/2006/customXml" ds:itemID="{F97FC626-05B2-490C-BA98-E050C1C59D1A}">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Defnitions and Abreviations</vt:lpstr>
      <vt:lpstr>New on Hotlist</vt:lpstr>
      <vt:lpstr>Longer term Hotlist</vt:lpstr>
      <vt:lpstr>Non-Payment Hotlist</vt:lpstr>
      <vt:lpstr>Recovery Watchlist</vt:lpstr>
      <vt:lpstr>Items no longer on Hotlist</vt:lpstr>
      <vt:lpstr>Pipeline Report March 2026</vt:lpstr>
      <vt:lpstr>PPQ List</vt:lpstr>
      <vt:lpstr>Catergorised comments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Anzelde Willemse</dc:creator>
  <cp:keywords/>
  <dc:description/>
  <cp:lastModifiedBy>Babalwa Melitafa</cp:lastModifiedBy>
  <cp:revision/>
  <dcterms:created xsi:type="dcterms:W3CDTF">2025-04-22T12:28:59Z</dcterms:created>
  <dcterms:modified xsi:type="dcterms:W3CDTF">2026-04-01T13:11:14Z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0x0101001692AE854A29294E8F7B7E662C3144F6</vt:lpwstr>
  </property>
</Properties>
</file>